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36" windowHeight="6480" activeTab="0"/>
  </bookViews>
  <sheets>
    <sheet name="T&amp;A Sheet - Permanent or Grant" sheetId="1" r:id="rId1"/>
  </sheets>
  <definedNames>
    <definedName name="_xlnm.Print_Area" localSheetId="0">'T&amp;A Sheet - Permanent or Grant'!$A$1:$P$59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Jeffrey a. Nelson</author>
    <author>Herbert, B</author>
  </authors>
  <commentList>
    <comment ref="C6" authorId="0">
      <text>
        <r>
          <rPr>
            <b/>
            <sz val="8"/>
            <rFont val="Tahoma"/>
            <family val="2"/>
          </rPr>
          <t>Select or "pick" this cell.
Press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"="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button
then select the applicable </t>
        </r>
        <r>
          <rPr>
            <i/>
            <sz val="8"/>
            <color indexed="12"/>
            <rFont val="Tahoma"/>
            <family val="2"/>
          </rPr>
          <t>Pay Period Start Date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cell to the right
finally hit the </t>
        </r>
        <r>
          <rPr>
            <sz val="8"/>
            <color indexed="12"/>
            <rFont val="Tahoma"/>
            <family val="2"/>
          </rPr>
          <t xml:space="preserve">"Enter" </t>
        </r>
        <r>
          <rPr>
            <b/>
            <sz val="8"/>
            <rFont val="Tahoma"/>
            <family val="2"/>
          </rPr>
          <t xml:space="preserve"> button.</t>
        </r>
      </text>
    </comment>
    <comment ref="J4" authorId="0">
      <text>
        <r>
          <rPr>
            <b/>
            <sz val="8"/>
            <rFont val="Tahoma"/>
            <family val="2"/>
          </rPr>
          <t>Enter your Department Code (i.e.; "TAG-DSO-FMO")</t>
        </r>
      </text>
    </comment>
    <comment ref="C5" authorId="0">
      <text>
        <r>
          <rPr>
            <b/>
            <sz val="8"/>
            <rFont val="Tahoma"/>
            <family val="2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8:00 am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H5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4:30 pm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5:00 pm</t>
        </r>
        <r>
          <rPr>
            <b/>
            <sz val="8"/>
            <rFont val="Tahoma"/>
            <family val="2"/>
          </rPr>
          <t>")</t>
        </r>
      </text>
    </comment>
    <comment ref="J9" authorId="0">
      <text>
        <r>
          <rPr>
            <b/>
            <sz val="8"/>
            <rFont val="Tahoma"/>
            <family val="2"/>
          </rPr>
          <t>This Column totals the leave you filled in the table below for each day. LWOP is included.</t>
        </r>
      </text>
    </comment>
    <comment ref="B33" authorId="0">
      <text>
        <r>
          <rPr>
            <b/>
            <sz val="8"/>
            <rFont val="Tahoma"/>
            <family val="2"/>
          </rPr>
          <t>Enter the number of hours for each type of leave for each day.
Also fill in or do the appropriate notes.</t>
        </r>
      </text>
    </comment>
    <comment ref="L5" authorId="0">
      <text>
        <r>
          <rPr>
            <b/>
            <sz val="8"/>
            <rFont val="Tahoma"/>
            <family val="2"/>
          </rPr>
          <t>Enter number of days in THIS Work Week (i.e.; "</t>
        </r>
        <r>
          <rPr>
            <b/>
            <sz val="8"/>
            <color indexed="1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>")</t>
        </r>
      </text>
    </comment>
    <comment ref="B4" authorId="0">
      <text>
        <r>
          <rPr>
            <b/>
            <sz val="8"/>
            <rFont val="Tahoma"/>
            <family val="2"/>
          </rPr>
          <t>Enter your First Name,  MI, and Last Name</t>
        </r>
      </text>
    </comment>
    <comment ref="D24" authorId="0">
      <text>
        <r>
          <rPr>
            <b/>
            <sz val="8"/>
            <rFont val="Tahoma"/>
            <family val="2"/>
          </rPr>
          <t>Type in the number of hours (up to 8 hours) you worked for a holiday.</t>
        </r>
      </text>
    </comment>
    <comment ref="H24" authorId="0">
      <text>
        <r>
          <rPr>
            <b/>
            <sz val="8"/>
            <rFont val="Tahoma"/>
            <family val="2"/>
          </rPr>
          <t>Type in the holiday date.</t>
        </r>
      </text>
    </comment>
    <comment ref="C25" authorId="0">
      <text>
        <r>
          <rPr>
            <b/>
            <sz val="8"/>
            <rFont val="Tahoma"/>
            <family val="2"/>
          </rPr>
          <t>Type in when you will take the Holiday Comp Time.</t>
        </r>
      </text>
    </comment>
    <comment ref="C24" authorId="1">
      <text>
        <r>
          <rPr>
            <b/>
            <sz val="8"/>
            <rFont val="Tahoma"/>
            <family val="2"/>
          </rPr>
          <t>Select "Worked" for time that you worked on a  Holiday.
Select "Earned" for the time for a normal day off that falls on a Holiday (i.e.; you work normally 10 hours on Tuesday through Friday, but the Monday was a holiday).</t>
        </r>
      </text>
    </comment>
    <comment ref="G4" authorId="2">
      <text>
        <r>
          <rPr>
            <b/>
            <sz val="9"/>
            <rFont val="Tahoma"/>
            <family val="0"/>
          </rPr>
          <t>SCEIS Employee Num
NOT    Username
ex:      10099999
NOT     abc99999</t>
        </r>
      </text>
    </comment>
  </commentList>
</comments>
</file>

<file path=xl/sharedStrings.xml><?xml version="1.0" encoding="utf-8"?>
<sst xmlns="http://schemas.openxmlformats.org/spreadsheetml/2006/main" count="86" uniqueCount="76">
  <si>
    <t>Name</t>
  </si>
  <si>
    <t>Day of Week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</si>
  <si>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</si>
  <si>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</si>
  <si>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</si>
  <si>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</si>
  <si>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</si>
  <si>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</si>
  <si>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</si>
  <si>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</si>
  <si>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Location</t>
  </si>
  <si>
    <t>12:00 am to Saturday,</t>
  </si>
  <si>
    <t>11:59 pm</t>
  </si>
  <si>
    <t>Reason:</t>
  </si>
  <si>
    <t>Work Period: Sunday,</t>
  </si>
  <si>
    <t>Pay Period Start Dates</t>
  </si>
  <si>
    <t>New Years Day</t>
  </si>
  <si>
    <t>ML King's Birthday</t>
  </si>
  <si>
    <t>G. Washington's Birthday</t>
  </si>
  <si>
    <t>President's Day</t>
  </si>
  <si>
    <t>Confederate Memorial Day</t>
  </si>
  <si>
    <t>Nat. Memorial Day</t>
  </si>
  <si>
    <t>Independence Day</t>
  </si>
  <si>
    <t>Labor Day</t>
  </si>
  <si>
    <t>Election Day</t>
  </si>
  <si>
    <t>Veteran's Day</t>
  </si>
  <si>
    <t>Thanksgiving Day</t>
  </si>
  <si>
    <t>Day After Thanksgiving</t>
  </si>
  <si>
    <t>Christmas Eve</t>
  </si>
  <si>
    <t>Christmas Day</t>
  </si>
  <si>
    <t>Day after Christmas</t>
  </si>
  <si>
    <t>Dates</t>
  </si>
  <si>
    <t>Holidays</t>
  </si>
  <si>
    <t>LEAVE REQUEST:</t>
  </si>
  <si>
    <t>DATE</t>
  </si>
  <si>
    <t>ANNUAL</t>
  </si>
  <si>
    <t>FAMILY SICK (2)</t>
  </si>
  <si>
    <t>COMP TIME</t>
  </si>
  <si>
    <t>SICK         (1)</t>
  </si>
  <si>
    <t>FMLA           (4)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</si>
  <si>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</si>
  <si>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</si>
  <si>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</si>
  <si>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</si>
  <si>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>Employee Signature</t>
  </si>
  <si>
    <t>Supervisor Signature</t>
  </si>
  <si>
    <t>OFFICE OF THE ADJUTANT GENERAL</t>
  </si>
  <si>
    <t>Total Hrs:</t>
  </si>
  <si>
    <t>SUPERVISOR APPROVAL</t>
  </si>
  <si>
    <t>WEEKLY PERMANENT/GRANT EMPLOYMENT LEAVE AND ATTENDANCE RECORD</t>
  </si>
  <si>
    <t>TOTAL:</t>
  </si>
  <si>
    <t>NOTE: I understand this holiday compensatory time must be used within 90 calendar days.</t>
  </si>
  <si>
    <t>1. State Reason (i.e.; Illness, DR's Appt., Vote, Snow Day, Office Closure, etc.):</t>
  </si>
  <si>
    <t>OTHER   (1)</t>
  </si>
  <si>
    <t>MILITARY   (3)</t>
  </si>
  <si>
    <t>COURT     (3)</t>
  </si>
  <si>
    <t>FUNERAL   (2)</t>
  </si>
  <si>
    <t>TOTALS</t>
  </si>
  <si>
    <t>DAILY</t>
  </si>
  <si>
    <t>My Work day starts:</t>
  </si>
  <si>
    <t>My Work day ends:</t>
  </si>
  <si>
    <r>
      <t xml:space="preserve"> FSLA: </t>
    </r>
    <r>
      <rPr>
        <b/>
        <sz val="11"/>
        <color indexed="10"/>
        <rFont val="Arial"/>
        <family val="2"/>
      </rPr>
      <t>Exempt</t>
    </r>
  </si>
  <si>
    <t xml:space="preserve">B.  HOLIDAY CERTIFICATION:       </t>
  </si>
  <si>
    <t>Leave Taken</t>
  </si>
  <si>
    <t xml:space="preserve">hours on the holiday </t>
  </si>
  <si>
    <r>
      <t xml:space="preserve">LWOP     </t>
    </r>
    <r>
      <rPr>
        <sz val="7"/>
        <color indexed="10"/>
        <rFont val="Arial"/>
        <family val="2"/>
      </rPr>
      <t>(A. above)</t>
    </r>
  </si>
  <si>
    <t>My Work Week is:</t>
  </si>
  <si>
    <t>days</t>
  </si>
  <si>
    <t>Any misrepresentation or falsification could result in disciplinary action up to termination.</t>
  </si>
  <si>
    <t>By my signature, I attest that the information submitted on this form is true and accurate to the best of my knowledge.</t>
  </si>
  <si>
    <t>A.  LEAVE WITHOUT PAY CERTIFICATION:   I worked the below indicated hours less than the standard forty (40) hours in the workweek</t>
  </si>
  <si>
    <t>and did not have adequate leave to cover the deficite.</t>
  </si>
  <si>
    <t xml:space="preserve">   I </t>
  </si>
  <si>
    <t xml:space="preserve">, and rescheduled my HOL COMP </t>
  </si>
  <si>
    <t>Time for</t>
  </si>
  <si>
    <t>SCEIS #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</si>
</sst>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mmmm\ d\,\ yyyy"/>
    <numFmt numFmtId="167" formatCode="mmm/yyyy"/>
    <numFmt numFmtId="168" formatCode="mm///dd///yy"/>
    <numFmt numFmtId="169" formatCode="\X"/>
    <numFmt numFmtId="170" formatCode="dd/mm/yyyy"/>
    <numFmt numFmtId="171" formatCode="ddmmmyy"/>
    <numFmt numFmtId="172" formatCode="[$-409]dddd\,\ mmmm\ dd\,\ yyyy"/>
    <numFmt numFmtId="173" formatCode="mm/dd/yy;@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i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10"/>
      <color indexed="10"/>
      <name val="Arial Narrow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1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2" fontId="1" fillId="34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Alignment="1" applyProtection="1">
      <alignment horizontal="center" vertical="center"/>
      <protection/>
    </xf>
    <xf numFmtId="166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2" fontId="1" fillId="34" borderId="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164" fontId="1" fillId="33" borderId="10" xfId="0" applyNumberFormat="1" applyFont="1" applyFill="1" applyBorder="1" applyAlignment="1" applyProtection="1">
      <alignment horizontal="center" vertical="center"/>
      <protection/>
    </xf>
    <xf numFmtId="164" fontId="1" fillId="34" borderId="0" xfId="0" applyNumberFormat="1" applyFont="1" applyFill="1" applyAlignment="1" applyProtection="1">
      <alignment horizontal="center" vertical="center"/>
      <protection/>
    </xf>
    <xf numFmtId="1" fontId="1" fillId="34" borderId="0" xfId="0" applyNumberFormat="1" applyFont="1" applyFill="1" applyAlignment="1" applyProtection="1">
      <alignment horizontal="center" vertical="center"/>
      <protection/>
    </xf>
    <xf numFmtId="1" fontId="3" fillId="34" borderId="0" xfId="0" applyNumberFormat="1" applyFont="1" applyFill="1" applyAlignment="1" applyProtection="1">
      <alignment horizontal="center" vertical="center"/>
      <protection/>
    </xf>
    <xf numFmtId="1" fontId="2" fillId="34" borderId="0" xfId="0" applyNumberFormat="1" applyFont="1" applyFill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3" fillId="34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2" fontId="15" fillId="33" borderId="10" xfId="0" applyNumberFormat="1" applyFont="1" applyFill="1" applyBorder="1" applyAlignment="1" applyProtection="1">
      <alignment horizontal="center" vertical="center"/>
      <protection/>
    </xf>
    <xf numFmtId="2" fontId="16" fillId="33" borderId="10" xfId="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2" fontId="15" fillId="33" borderId="0" xfId="0" applyNumberFormat="1" applyFont="1" applyFill="1" applyBorder="1" applyAlignment="1" applyProtection="1">
      <alignment horizontal="center" vertical="center"/>
      <protection/>
    </xf>
    <xf numFmtId="2" fontId="16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2" fontId="16" fillId="34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2" fontId="16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166" fontId="2" fillId="34" borderId="0" xfId="0" applyNumberFormat="1" applyFont="1" applyFill="1" applyBorder="1" applyAlignment="1" applyProtection="1">
      <alignment horizontal="left" vertical="center"/>
      <protection/>
    </xf>
    <xf numFmtId="2" fontId="15" fillId="0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2" fontId="1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2" fontId="0" fillId="34" borderId="0" xfId="0" applyNumberFormat="1" applyFont="1" applyFill="1" applyBorder="1" applyAlignment="1" applyProtection="1">
      <alignment horizontal="center" vertical="center"/>
      <protection/>
    </xf>
    <xf numFmtId="2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horizontal="center" vertical="center"/>
      <protection/>
    </xf>
    <xf numFmtId="164" fontId="0" fillId="34" borderId="0" xfId="0" applyNumberFormat="1" applyFont="1" applyFill="1" applyBorder="1" applyAlignment="1" applyProtection="1">
      <alignment horizontal="center" vertical="center"/>
      <protection/>
    </xf>
    <xf numFmtId="164" fontId="0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71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2" fontId="0" fillId="34" borderId="14" xfId="0" applyNumberFormat="1" applyFont="1" applyFill="1" applyBorder="1" applyAlignment="1" applyProtection="1">
      <alignment horizontal="center" vertical="center"/>
      <protection locked="0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19" fontId="15" fillId="0" borderId="12" xfId="0" applyNumberFormat="1" applyFont="1" applyFill="1" applyBorder="1" applyAlignment="1" applyProtection="1">
      <alignment horizontal="center"/>
      <protection locked="0"/>
    </xf>
    <xf numFmtId="18" fontId="15" fillId="0" borderId="12" xfId="0" applyNumberFormat="1" applyFont="1" applyFill="1" applyBorder="1" applyAlignment="1" applyProtection="1">
      <alignment horizontal="center"/>
      <protection locked="0"/>
    </xf>
    <xf numFmtId="18" fontId="15" fillId="0" borderId="13" xfId="0" applyNumberFormat="1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66" fontId="15" fillId="33" borderId="13" xfId="0" applyNumberFormat="1" applyFont="1" applyFill="1" applyBorder="1" applyAlignment="1" applyProtection="1">
      <alignment horizontal="center"/>
      <protection/>
    </xf>
    <xf numFmtId="166" fontId="15" fillId="0" borderId="13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/>
      <protection locked="0"/>
    </xf>
    <xf numFmtId="2" fontId="15" fillId="33" borderId="14" xfId="0" applyNumberFormat="1" applyFont="1" applyFill="1" applyBorder="1" applyAlignment="1" applyProtection="1">
      <alignment horizontal="center" vertical="center"/>
      <protection/>
    </xf>
    <xf numFmtId="2" fontId="15" fillId="33" borderId="15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 vertical="center"/>
      <protection locked="0"/>
    </xf>
    <xf numFmtId="173" fontId="0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tabSelected="1" zoomScalePageLayoutView="0" workbookViewId="0" topLeftCell="A1">
      <selection activeCell="W6" sqref="W6"/>
    </sheetView>
  </sheetViews>
  <sheetFormatPr defaultColWidth="9.140625" defaultRowHeight="12" customHeight="1"/>
  <cols>
    <col min="1" max="4" width="7.7109375" style="33" customWidth="1"/>
    <col min="5" max="5" width="3.7109375" style="33" customWidth="1"/>
    <col min="6" max="6" width="6.421875" style="33" bestFit="1" customWidth="1"/>
    <col min="7" max="12" width="7.7109375" style="33" customWidth="1"/>
    <col min="13" max="16" width="2.7109375" style="33" customWidth="1"/>
    <col min="17" max="17" width="7.7109375" style="33" customWidth="1"/>
    <col min="18" max="18" width="18.7109375" style="9" customWidth="1"/>
    <col min="19" max="19" width="20.7109375" style="33" customWidth="1"/>
    <col min="20" max="22" width="8.7109375" style="9" customWidth="1"/>
    <col min="23" max="23" width="8.7109375" style="33" customWidth="1"/>
    <col min="24" max="24" width="8.7109375" style="9" customWidth="1"/>
    <col min="25" max="31" width="8.7109375" style="33" customWidth="1"/>
    <col min="32" max="16384" width="9.140625" style="33" customWidth="1"/>
  </cols>
  <sheetData>
    <row r="1" spans="1:31" s="29" customFormat="1" ht="15" customHeight="1">
      <c r="A1" s="91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27"/>
      <c r="R1" s="5"/>
      <c r="S1" s="5"/>
      <c r="T1" s="28"/>
      <c r="U1" s="28"/>
      <c r="V1" s="5"/>
      <c r="W1" s="5"/>
      <c r="X1" s="5"/>
      <c r="Y1" s="28"/>
      <c r="Z1" s="28"/>
      <c r="AA1" s="28"/>
      <c r="AB1" s="28"/>
      <c r="AC1" s="28"/>
      <c r="AD1" s="28"/>
      <c r="AE1" s="28"/>
    </row>
    <row r="2" spans="1:31" s="29" customFormat="1" ht="15" customHeight="1">
      <c r="A2" s="92" t="s">
        <v>49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30"/>
      <c r="R2" s="5"/>
      <c r="S2" s="5"/>
      <c r="T2" s="28"/>
      <c r="U2" s="28"/>
      <c r="V2" s="5"/>
      <c r="W2" s="5"/>
      <c r="X2" s="5"/>
      <c r="Y2" s="28"/>
      <c r="Z2" s="28"/>
      <c r="AA2" s="28"/>
      <c r="AB2" s="28"/>
      <c r="AC2" s="28"/>
      <c r="AD2" s="28"/>
      <c r="AE2" s="28"/>
    </row>
    <row r="3" spans="1:31" ht="12" customHeight="1">
      <c r="A3" s="3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2"/>
      <c r="R3" s="8" t="s">
        <v>15</v>
      </c>
      <c r="S3" s="8" t="s">
        <v>32</v>
      </c>
      <c r="T3" s="8" t="s">
        <v>31</v>
      </c>
      <c r="U3" s="32"/>
      <c r="V3" s="7"/>
      <c r="W3" s="7"/>
      <c r="X3" s="7"/>
      <c r="Y3" s="32"/>
      <c r="Z3" s="32"/>
      <c r="AA3" s="32"/>
      <c r="AB3" s="32"/>
      <c r="AC3" s="32"/>
      <c r="AD3" s="32"/>
      <c r="AE3" s="32"/>
    </row>
    <row r="4" spans="1:31" ht="12" customHeight="1">
      <c r="A4" s="31" t="s">
        <v>0</v>
      </c>
      <c r="B4" s="96"/>
      <c r="C4" s="96"/>
      <c r="D4" s="96"/>
      <c r="E4" s="96"/>
      <c r="F4" s="34" t="s">
        <v>75</v>
      </c>
      <c r="G4" s="111"/>
      <c r="H4" s="112"/>
      <c r="I4" s="2" t="s">
        <v>10</v>
      </c>
      <c r="J4" s="96"/>
      <c r="K4" s="96"/>
      <c r="L4" s="36" t="s">
        <v>61</v>
      </c>
      <c r="M4" s="45"/>
      <c r="N4" s="11"/>
      <c r="O4" s="11"/>
      <c r="P4" s="31"/>
      <c r="Q4" s="12"/>
      <c r="R4" s="77">
        <v>44927</v>
      </c>
      <c r="S4" s="35" t="s">
        <v>16</v>
      </c>
      <c r="T4" s="115">
        <v>44928</v>
      </c>
      <c r="U4" s="32"/>
      <c r="V4" s="7"/>
      <c r="W4" s="7"/>
      <c r="X4" s="7"/>
      <c r="Y4" s="32"/>
      <c r="Z4" s="32"/>
      <c r="AA4" s="32"/>
      <c r="AB4" s="32"/>
      <c r="AC4" s="32"/>
      <c r="AD4" s="32"/>
      <c r="AE4" s="32"/>
    </row>
    <row r="5" spans="1:31" ht="13.5" customHeight="1">
      <c r="A5" s="31"/>
      <c r="B5" s="34" t="s">
        <v>59</v>
      </c>
      <c r="C5" s="93"/>
      <c r="D5" s="94"/>
      <c r="E5" s="6"/>
      <c r="F5" s="6"/>
      <c r="G5" s="34" t="s">
        <v>60</v>
      </c>
      <c r="H5" s="94"/>
      <c r="I5" s="95"/>
      <c r="J5" s="31"/>
      <c r="K5" s="34" t="s">
        <v>66</v>
      </c>
      <c r="L5" s="58"/>
      <c r="M5" s="31" t="s">
        <v>67</v>
      </c>
      <c r="N5" s="31"/>
      <c r="O5" s="31"/>
      <c r="P5" s="31"/>
      <c r="Q5" s="32"/>
      <c r="R5" s="77">
        <f>R4+7</f>
        <v>44934</v>
      </c>
      <c r="S5" s="35" t="s">
        <v>17</v>
      </c>
      <c r="T5" s="115">
        <v>44942</v>
      </c>
      <c r="U5" s="32"/>
      <c r="V5" s="7"/>
      <c r="W5" s="7"/>
      <c r="X5" s="7"/>
      <c r="Y5" s="32"/>
      <c r="Z5" s="32"/>
      <c r="AA5" s="32"/>
      <c r="AB5" s="32"/>
      <c r="AC5" s="32"/>
      <c r="AD5" s="32"/>
      <c r="AE5" s="32"/>
    </row>
    <row r="6" spans="1:31" ht="13.5" customHeight="1">
      <c r="A6" s="31"/>
      <c r="B6" s="34" t="s">
        <v>14</v>
      </c>
      <c r="C6" s="99">
        <f>R4</f>
        <v>44927</v>
      </c>
      <c r="D6" s="99"/>
      <c r="E6" s="99"/>
      <c r="F6" s="99"/>
      <c r="G6" s="31"/>
      <c r="H6" s="34" t="s">
        <v>11</v>
      </c>
      <c r="I6" s="98">
        <f>C6+6</f>
        <v>44933</v>
      </c>
      <c r="J6" s="98"/>
      <c r="K6" s="98"/>
      <c r="L6" s="36" t="s">
        <v>12</v>
      </c>
      <c r="M6" s="31"/>
      <c r="N6" s="31"/>
      <c r="O6" s="31"/>
      <c r="P6" s="31"/>
      <c r="Q6" s="32"/>
      <c r="R6" s="77">
        <f>R5+7</f>
        <v>44941</v>
      </c>
      <c r="S6" s="35" t="s">
        <v>18</v>
      </c>
      <c r="T6" s="115"/>
      <c r="U6" s="32"/>
      <c r="V6" s="7"/>
      <c r="W6" s="7"/>
      <c r="X6" s="7"/>
      <c r="Y6" s="32"/>
      <c r="Z6" s="32"/>
      <c r="AA6" s="32"/>
      <c r="AB6" s="32"/>
      <c r="AC6" s="32"/>
      <c r="AD6" s="32"/>
      <c r="AE6" s="32"/>
    </row>
    <row r="7" spans="1:31" ht="12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4"/>
      <c r="M7" s="31"/>
      <c r="N7" s="31"/>
      <c r="O7" s="31"/>
      <c r="P7" s="31"/>
      <c r="Q7" s="32"/>
      <c r="R7" s="77">
        <f>R6+7</f>
        <v>44948</v>
      </c>
      <c r="S7" s="35" t="s">
        <v>19</v>
      </c>
      <c r="T7" s="115">
        <v>44977</v>
      </c>
      <c r="U7" s="32"/>
      <c r="V7" s="7"/>
      <c r="W7" s="7"/>
      <c r="X7" s="7"/>
      <c r="Y7" s="32"/>
      <c r="Z7" s="32"/>
      <c r="AA7" s="32"/>
      <c r="AB7" s="32"/>
      <c r="AC7" s="32"/>
      <c r="AD7" s="32"/>
      <c r="AE7" s="32"/>
    </row>
    <row r="8" spans="1:31" ht="12" customHeight="1">
      <c r="A8" s="61"/>
      <c r="B8" s="61"/>
      <c r="C8" s="62" t="s">
        <v>1</v>
      </c>
      <c r="D8" s="61"/>
      <c r="E8" s="78" t="s">
        <v>2</v>
      </c>
      <c r="F8" s="78"/>
      <c r="G8" s="78"/>
      <c r="H8" s="62"/>
      <c r="I8" s="61"/>
      <c r="J8" s="62" t="s">
        <v>63</v>
      </c>
      <c r="K8" s="61"/>
      <c r="L8" s="62"/>
      <c r="M8" s="61"/>
      <c r="N8" s="62"/>
      <c r="O8" s="61"/>
      <c r="P8" s="61"/>
      <c r="Q8" s="32"/>
      <c r="R8" s="77">
        <f>R7+7</f>
        <v>44955</v>
      </c>
      <c r="S8" s="35" t="s">
        <v>20</v>
      </c>
      <c r="T8" s="115">
        <v>45056</v>
      </c>
      <c r="U8" s="7"/>
      <c r="V8" s="37"/>
      <c r="W8" s="14"/>
      <c r="X8" s="14"/>
      <c r="Y8" s="32"/>
      <c r="Z8" s="32"/>
      <c r="AA8" s="32"/>
      <c r="AB8" s="32"/>
      <c r="AC8" s="32"/>
      <c r="AD8" s="32"/>
      <c r="AE8" s="32"/>
    </row>
    <row r="9" spans="1:31" ht="12" customHeight="1">
      <c r="A9" s="61"/>
      <c r="B9" s="63"/>
      <c r="C9" s="64" t="s">
        <v>3</v>
      </c>
      <c r="D9" s="61"/>
      <c r="E9" s="79">
        <f>C6</f>
        <v>44927</v>
      </c>
      <c r="F9" s="79"/>
      <c r="G9" s="79"/>
      <c r="H9" s="65"/>
      <c r="I9" s="63"/>
      <c r="J9" s="66">
        <f aca="true" t="shared" si="0" ref="J9:J15">SUM(B36:L36)</f>
        <v>0</v>
      </c>
      <c r="K9" s="61"/>
      <c r="L9" s="63"/>
      <c r="M9" s="61"/>
      <c r="N9" s="63"/>
      <c r="O9" s="61"/>
      <c r="P9" s="61"/>
      <c r="Q9" s="32"/>
      <c r="R9" s="77">
        <f aca="true" t="shared" si="1" ref="R9:R15">R8+7</f>
        <v>44962</v>
      </c>
      <c r="S9" s="35" t="s">
        <v>21</v>
      </c>
      <c r="T9" s="115">
        <v>45075</v>
      </c>
      <c r="U9" s="7"/>
      <c r="V9" s="15"/>
      <c r="W9" s="15"/>
      <c r="X9" s="15"/>
      <c r="Y9" s="32"/>
      <c r="Z9" s="32"/>
      <c r="AA9" s="32"/>
      <c r="AB9" s="32"/>
      <c r="AC9" s="32"/>
      <c r="AD9" s="32"/>
      <c r="AE9" s="32"/>
    </row>
    <row r="10" spans="1:31" ht="12" customHeight="1">
      <c r="A10" s="61"/>
      <c r="B10" s="63"/>
      <c r="C10" s="63" t="s">
        <v>4</v>
      </c>
      <c r="D10" s="61"/>
      <c r="E10" s="80">
        <f aca="true" t="shared" si="2" ref="E10:E15">E9+1</f>
        <v>44928</v>
      </c>
      <c r="F10" s="80"/>
      <c r="G10" s="80"/>
      <c r="H10" s="65" t="str">
        <f>IF(W57=1,"HOL"," ")</f>
        <v>HOL</v>
      </c>
      <c r="I10" s="63"/>
      <c r="J10" s="65">
        <f t="shared" si="0"/>
        <v>0</v>
      </c>
      <c r="K10" s="61"/>
      <c r="L10" s="63"/>
      <c r="M10" s="61"/>
      <c r="N10" s="63"/>
      <c r="O10" s="61"/>
      <c r="P10" s="61"/>
      <c r="Q10" s="32"/>
      <c r="R10" s="77">
        <f t="shared" si="1"/>
        <v>44969</v>
      </c>
      <c r="S10" s="35" t="s">
        <v>22</v>
      </c>
      <c r="T10" s="115">
        <v>45111</v>
      </c>
      <c r="U10" s="7"/>
      <c r="V10" s="15"/>
      <c r="W10" s="15"/>
      <c r="X10" s="15"/>
      <c r="Y10" s="32"/>
      <c r="Z10" s="32"/>
      <c r="AA10" s="32"/>
      <c r="AB10" s="32"/>
      <c r="AC10" s="32"/>
      <c r="AD10" s="32"/>
      <c r="AE10" s="32"/>
    </row>
    <row r="11" spans="1:31" ht="12" customHeight="1">
      <c r="A11" s="61"/>
      <c r="B11" s="63"/>
      <c r="C11" s="63" t="s">
        <v>5</v>
      </c>
      <c r="D11" s="61"/>
      <c r="E11" s="80">
        <f t="shared" si="2"/>
        <v>44929</v>
      </c>
      <c r="F11" s="80"/>
      <c r="G11" s="80"/>
      <c r="H11" s="65" t="str">
        <f>IF(X57=1,"HOL"," ")</f>
        <v> </v>
      </c>
      <c r="I11" s="63"/>
      <c r="J11" s="65">
        <f t="shared" si="0"/>
        <v>0</v>
      </c>
      <c r="K11" s="61"/>
      <c r="L11" s="63"/>
      <c r="M11" s="61"/>
      <c r="N11" s="63"/>
      <c r="O11" s="61"/>
      <c r="P11" s="61"/>
      <c r="Q11" s="32"/>
      <c r="R11" s="77">
        <f t="shared" si="1"/>
        <v>44976</v>
      </c>
      <c r="S11" s="35" t="s">
        <v>23</v>
      </c>
      <c r="T11" s="115">
        <v>45173</v>
      </c>
      <c r="U11" s="7"/>
      <c r="V11" s="15"/>
      <c r="W11" s="15"/>
      <c r="X11" s="15"/>
      <c r="Y11" s="32"/>
      <c r="Z11" s="32"/>
      <c r="AA11" s="32"/>
      <c r="AB11" s="32"/>
      <c r="AC11" s="32"/>
      <c r="AD11" s="32"/>
      <c r="AE11" s="32"/>
    </row>
    <row r="12" spans="1:31" ht="12" customHeight="1">
      <c r="A12" s="61"/>
      <c r="B12" s="63"/>
      <c r="C12" s="63" t="s">
        <v>6</v>
      </c>
      <c r="D12" s="61"/>
      <c r="E12" s="80">
        <f t="shared" si="2"/>
        <v>44930</v>
      </c>
      <c r="F12" s="80"/>
      <c r="G12" s="80"/>
      <c r="H12" s="65" t="str">
        <f>IF(Y57=1,"HOL"," ")</f>
        <v> </v>
      </c>
      <c r="I12" s="63"/>
      <c r="J12" s="65">
        <f t="shared" si="0"/>
        <v>0</v>
      </c>
      <c r="K12" s="61"/>
      <c r="L12" s="63"/>
      <c r="M12" s="61"/>
      <c r="N12" s="63"/>
      <c r="O12" s="61"/>
      <c r="P12" s="61"/>
      <c r="Q12" s="32"/>
      <c r="R12" s="77">
        <f t="shared" si="1"/>
        <v>44983</v>
      </c>
      <c r="S12" s="35" t="s">
        <v>24</v>
      </c>
      <c r="T12" s="115"/>
      <c r="U12" s="7"/>
      <c r="V12" s="15"/>
      <c r="W12" s="15"/>
      <c r="X12" s="15"/>
      <c r="Y12" s="32"/>
      <c r="Z12" s="32"/>
      <c r="AA12" s="32"/>
      <c r="AB12" s="32"/>
      <c r="AC12" s="32"/>
      <c r="AD12" s="32"/>
      <c r="AE12" s="32"/>
    </row>
    <row r="13" spans="1:31" ht="12" customHeight="1">
      <c r="A13" s="61"/>
      <c r="B13" s="63"/>
      <c r="C13" s="63" t="s">
        <v>7</v>
      </c>
      <c r="D13" s="61"/>
      <c r="E13" s="80">
        <f t="shared" si="2"/>
        <v>44931</v>
      </c>
      <c r="F13" s="80"/>
      <c r="G13" s="80"/>
      <c r="H13" s="65" t="str">
        <f>IF(Z57=1,"HOL"," ")</f>
        <v> </v>
      </c>
      <c r="I13" s="63"/>
      <c r="J13" s="65">
        <f t="shared" si="0"/>
        <v>0</v>
      </c>
      <c r="K13" s="61"/>
      <c r="L13" s="63"/>
      <c r="M13" s="61"/>
      <c r="N13" s="63"/>
      <c r="O13" s="61"/>
      <c r="P13" s="61"/>
      <c r="Q13" s="32"/>
      <c r="R13" s="77">
        <f t="shared" si="1"/>
        <v>44990</v>
      </c>
      <c r="S13" s="35" t="s">
        <v>25</v>
      </c>
      <c r="T13" s="115">
        <v>45240</v>
      </c>
      <c r="U13" s="7"/>
      <c r="V13" s="15"/>
      <c r="W13" s="15"/>
      <c r="X13" s="15"/>
      <c r="Y13" s="32"/>
      <c r="Z13" s="32"/>
      <c r="AA13" s="32"/>
      <c r="AB13" s="32"/>
      <c r="AC13" s="32"/>
      <c r="AD13" s="32"/>
      <c r="AE13" s="32"/>
    </row>
    <row r="14" spans="1:31" ht="12" customHeight="1">
      <c r="A14" s="61"/>
      <c r="B14" s="63"/>
      <c r="C14" s="63" t="s">
        <v>8</v>
      </c>
      <c r="D14" s="61"/>
      <c r="E14" s="80">
        <f t="shared" si="2"/>
        <v>44932</v>
      </c>
      <c r="F14" s="80"/>
      <c r="G14" s="80"/>
      <c r="H14" s="65" t="str">
        <f>IF(AA57=1,"HOL"," ")</f>
        <v> </v>
      </c>
      <c r="I14" s="63"/>
      <c r="J14" s="65">
        <f t="shared" si="0"/>
        <v>0</v>
      </c>
      <c r="K14" s="61"/>
      <c r="L14" s="63"/>
      <c r="M14" s="61"/>
      <c r="N14" s="63"/>
      <c r="O14" s="61"/>
      <c r="P14" s="61"/>
      <c r="Q14" s="32"/>
      <c r="R14" s="77">
        <f t="shared" si="1"/>
        <v>44997</v>
      </c>
      <c r="S14" s="35" t="s">
        <v>26</v>
      </c>
      <c r="T14" s="115">
        <v>45253</v>
      </c>
      <c r="U14" s="7"/>
      <c r="V14" s="15"/>
      <c r="W14" s="15"/>
      <c r="X14" s="15"/>
      <c r="Y14" s="32"/>
      <c r="Z14" s="32"/>
      <c r="AA14" s="32"/>
      <c r="AB14" s="32"/>
      <c r="AC14" s="32"/>
      <c r="AD14" s="32"/>
      <c r="AE14" s="32"/>
    </row>
    <row r="15" spans="1:31" ht="12" customHeight="1">
      <c r="A15" s="61"/>
      <c r="B15" s="63"/>
      <c r="C15" s="64" t="s">
        <v>9</v>
      </c>
      <c r="D15" s="61"/>
      <c r="E15" s="79">
        <f t="shared" si="2"/>
        <v>44933</v>
      </c>
      <c r="F15" s="79"/>
      <c r="G15" s="79"/>
      <c r="H15" s="65"/>
      <c r="I15" s="63"/>
      <c r="J15" s="67">
        <f t="shared" si="0"/>
        <v>0</v>
      </c>
      <c r="K15" s="61"/>
      <c r="L15" s="63"/>
      <c r="M15" s="61"/>
      <c r="N15" s="63"/>
      <c r="O15" s="61"/>
      <c r="P15" s="61"/>
      <c r="Q15" s="32"/>
      <c r="R15" s="77">
        <f t="shared" si="1"/>
        <v>45004</v>
      </c>
      <c r="S15" s="35" t="s">
        <v>27</v>
      </c>
      <c r="T15" s="115">
        <v>45254</v>
      </c>
      <c r="U15" s="7"/>
      <c r="V15" s="16"/>
      <c r="W15" s="16"/>
      <c r="X15" s="16"/>
      <c r="Y15" s="32"/>
      <c r="Z15" s="32"/>
      <c r="AA15" s="32"/>
      <c r="AB15" s="32"/>
      <c r="AC15" s="32"/>
      <c r="AD15" s="32"/>
      <c r="AE15" s="32"/>
    </row>
    <row r="16" spans="1:31" ht="12" customHeight="1">
      <c r="A16" s="63"/>
      <c r="B16" s="63"/>
      <c r="C16" s="61"/>
      <c r="D16" s="61"/>
      <c r="E16" s="68"/>
      <c r="F16" s="69"/>
      <c r="G16" s="69"/>
      <c r="H16" s="63"/>
      <c r="I16" s="70" t="s">
        <v>50</v>
      </c>
      <c r="J16" s="43">
        <f>SUM(J9:J15)</f>
        <v>0</v>
      </c>
      <c r="K16" s="61"/>
      <c r="L16" s="63"/>
      <c r="M16" s="61"/>
      <c r="N16" s="63"/>
      <c r="O16" s="61"/>
      <c r="P16" s="61"/>
      <c r="Q16" s="32"/>
      <c r="R16" s="77">
        <f aca="true" t="shared" si="3" ref="R16:R22">R15+7</f>
        <v>45011</v>
      </c>
      <c r="S16" s="35" t="s">
        <v>28</v>
      </c>
      <c r="T16" s="115">
        <v>45282</v>
      </c>
      <c r="U16" s="7"/>
      <c r="V16" s="32"/>
      <c r="W16" s="15"/>
      <c r="X16" s="15"/>
      <c r="Y16" s="32"/>
      <c r="Z16" s="32"/>
      <c r="AA16" s="32"/>
      <c r="AB16" s="32"/>
      <c r="AC16" s="32"/>
      <c r="AD16" s="32"/>
      <c r="AE16" s="32"/>
    </row>
    <row r="17" spans="1:31" ht="12" customHeight="1">
      <c r="A17" s="68"/>
      <c r="B17" s="68"/>
      <c r="C17" s="71"/>
      <c r="D17" s="46"/>
      <c r="E17" s="69"/>
      <c r="F17" s="69"/>
      <c r="G17" s="69"/>
      <c r="H17" s="69"/>
      <c r="I17" s="69"/>
      <c r="J17" s="69"/>
      <c r="K17" s="68"/>
      <c r="L17" s="69"/>
      <c r="M17" s="68"/>
      <c r="N17" s="68"/>
      <c r="O17" s="68"/>
      <c r="P17" s="68"/>
      <c r="Q17" s="32"/>
      <c r="R17" s="77">
        <f t="shared" si="3"/>
        <v>45018</v>
      </c>
      <c r="S17" s="35" t="s">
        <v>29</v>
      </c>
      <c r="T17" s="115">
        <v>45285</v>
      </c>
      <c r="U17" s="32"/>
      <c r="V17" s="7"/>
      <c r="W17" s="7"/>
      <c r="X17" s="7"/>
      <c r="Y17" s="32"/>
      <c r="Z17" s="32"/>
      <c r="AA17" s="32"/>
      <c r="AB17" s="32"/>
      <c r="AC17" s="32"/>
      <c r="AD17" s="32"/>
      <c r="AE17" s="32"/>
    </row>
    <row r="18" spans="1:31" ht="12" customHeight="1">
      <c r="A18" s="36" t="s">
        <v>70</v>
      </c>
      <c r="B18" s="61"/>
      <c r="C18" s="61"/>
      <c r="D18" s="61"/>
      <c r="E18" s="70"/>
      <c r="F18" s="70"/>
      <c r="G18" s="70"/>
      <c r="H18" s="72"/>
      <c r="I18" s="72"/>
      <c r="J18" s="61"/>
      <c r="K18" s="61"/>
      <c r="L18" s="61"/>
      <c r="M18" s="70"/>
      <c r="N18" s="70"/>
      <c r="O18" s="70"/>
      <c r="P18" s="70"/>
      <c r="Q18" s="32"/>
      <c r="R18" s="77">
        <f t="shared" si="3"/>
        <v>45025</v>
      </c>
      <c r="S18" s="35" t="s">
        <v>30</v>
      </c>
      <c r="T18" s="115">
        <v>45286</v>
      </c>
      <c r="U18" s="32"/>
      <c r="V18" s="7"/>
      <c r="W18" s="7"/>
      <c r="X18" s="7"/>
      <c r="Y18" s="32"/>
      <c r="Z18" s="32"/>
      <c r="AA18" s="32"/>
      <c r="AB18" s="32"/>
      <c r="AC18" s="32"/>
      <c r="AD18" s="32"/>
      <c r="AE18" s="32"/>
    </row>
    <row r="19" spans="1:31" ht="12" customHeight="1">
      <c r="A19" s="31" t="s">
        <v>71</v>
      </c>
      <c r="B19" s="61"/>
      <c r="C19" s="61"/>
      <c r="D19" s="61"/>
      <c r="E19" s="63"/>
      <c r="F19" s="63"/>
      <c r="G19" s="69"/>
      <c r="H19" s="69"/>
      <c r="I19" s="72"/>
      <c r="J19" s="63"/>
      <c r="K19" s="61"/>
      <c r="L19" s="61"/>
      <c r="M19" s="61"/>
      <c r="N19" s="61"/>
      <c r="O19" s="61"/>
      <c r="P19" s="61"/>
      <c r="Q19" s="7"/>
      <c r="R19" s="77">
        <f t="shared" si="3"/>
        <v>45032</v>
      </c>
      <c r="S19" s="35" t="s">
        <v>16</v>
      </c>
      <c r="T19" s="116"/>
      <c r="U19" s="7"/>
      <c r="V19" s="17"/>
      <c r="W19" s="32"/>
      <c r="X19" s="7"/>
      <c r="Y19" s="32"/>
      <c r="Z19" s="32"/>
      <c r="AA19" s="32"/>
      <c r="AB19" s="32"/>
      <c r="AC19" s="32"/>
      <c r="AD19" s="32"/>
      <c r="AE19" s="32"/>
    </row>
    <row r="20" spans="1:31" ht="13.5" customHeight="1">
      <c r="A20" s="31" t="s">
        <v>13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32"/>
      <c r="R20" s="77">
        <f t="shared" si="3"/>
        <v>45039</v>
      </c>
      <c r="S20" s="32"/>
      <c r="T20" s="7"/>
      <c r="U20" s="7"/>
      <c r="V20" s="17"/>
      <c r="W20" s="32"/>
      <c r="X20" s="18"/>
      <c r="Y20" s="32"/>
      <c r="Z20" s="32"/>
      <c r="AA20" s="32"/>
      <c r="AB20" s="32"/>
      <c r="AC20" s="32"/>
      <c r="AD20" s="32"/>
      <c r="AE20" s="32"/>
    </row>
    <row r="21" spans="1:31" ht="12" customHeight="1">
      <c r="A21" s="31"/>
      <c r="B21" s="61"/>
      <c r="C21" s="61"/>
      <c r="D21" s="61"/>
      <c r="E21" s="61"/>
      <c r="F21" s="61"/>
      <c r="G21" s="68"/>
      <c r="H21" s="68"/>
      <c r="I21" s="61"/>
      <c r="J21" s="61"/>
      <c r="K21" s="61"/>
      <c r="L21" s="61"/>
      <c r="M21" s="61"/>
      <c r="N21" s="61"/>
      <c r="O21" s="61"/>
      <c r="P21" s="61"/>
      <c r="Q21" s="32"/>
      <c r="R21" s="77">
        <f t="shared" si="3"/>
        <v>45046</v>
      </c>
      <c r="S21" s="32"/>
      <c r="T21" s="7"/>
      <c r="U21" s="7"/>
      <c r="V21" s="17"/>
      <c r="W21" s="32"/>
      <c r="X21" s="18"/>
      <c r="Y21" s="32"/>
      <c r="Z21" s="32"/>
      <c r="AA21" s="32"/>
      <c r="AB21" s="32"/>
      <c r="AC21" s="32"/>
      <c r="AD21" s="32"/>
      <c r="AE21" s="32"/>
    </row>
    <row r="22" spans="1:31" ht="12" customHeight="1">
      <c r="A22" s="31" t="s">
        <v>62</v>
      </c>
      <c r="B22" s="61"/>
      <c r="C22" s="61"/>
      <c r="D22" s="73"/>
      <c r="E22" s="73"/>
      <c r="F22" s="61"/>
      <c r="G22" s="61"/>
      <c r="H22" s="74"/>
      <c r="I22" s="61"/>
      <c r="J22" s="61"/>
      <c r="K22" s="61"/>
      <c r="L22" s="61"/>
      <c r="M22" s="61"/>
      <c r="N22" s="61"/>
      <c r="O22" s="61"/>
      <c r="P22" s="68"/>
      <c r="Q22" s="32"/>
      <c r="R22" s="77">
        <f t="shared" si="3"/>
        <v>45053</v>
      </c>
      <c r="S22" s="32"/>
      <c r="T22" s="7"/>
      <c r="U22" s="7"/>
      <c r="V22" s="32"/>
      <c r="W22" s="32"/>
      <c r="X22" s="18"/>
      <c r="Y22" s="32"/>
      <c r="Z22" s="32"/>
      <c r="AA22" s="32"/>
      <c r="AB22" s="32"/>
      <c r="AC22" s="32"/>
      <c r="AD22" s="32"/>
      <c r="AE22" s="32"/>
    </row>
    <row r="23" spans="1:31" ht="12" customHeight="1">
      <c r="A23" s="39"/>
      <c r="B23" s="73" t="s">
        <v>51</v>
      </c>
      <c r="C23" s="2"/>
      <c r="D23" s="47"/>
      <c r="E23" s="39"/>
      <c r="F23" s="39"/>
      <c r="G23" s="46"/>
      <c r="H23" s="4"/>
      <c r="I23" s="46"/>
      <c r="J23" s="10"/>
      <c r="K23" s="60"/>
      <c r="L23" s="59"/>
      <c r="M23" s="19"/>
      <c r="N23" s="19"/>
      <c r="O23" s="19"/>
      <c r="P23" s="39"/>
      <c r="Q23" s="32"/>
      <c r="R23" s="77">
        <f aca="true" t="shared" si="4" ref="R23:R34">R22+7</f>
        <v>45060</v>
      </c>
      <c r="S23" s="32"/>
      <c r="T23" s="7"/>
      <c r="U23" s="7"/>
      <c r="V23" s="32"/>
      <c r="W23" s="100"/>
      <c r="X23" s="100"/>
      <c r="Y23" s="32"/>
      <c r="Z23" s="32"/>
      <c r="AA23" s="32"/>
      <c r="AB23" s="32"/>
      <c r="AC23" s="32"/>
      <c r="AD23" s="32"/>
      <c r="AE23" s="32"/>
    </row>
    <row r="24" spans="1:31" ht="13.5" customHeight="1">
      <c r="A24" s="31" t="s">
        <v>72</v>
      </c>
      <c r="B24" s="34"/>
      <c r="C24" s="36"/>
      <c r="D24" s="76"/>
      <c r="E24" s="36" t="s">
        <v>64</v>
      </c>
      <c r="F24" s="2"/>
      <c r="G24" s="31"/>
      <c r="H24" s="88"/>
      <c r="I24" s="88"/>
      <c r="J24" s="88"/>
      <c r="K24" s="36" t="s">
        <v>73</v>
      </c>
      <c r="L24" s="34"/>
      <c r="M24" s="34"/>
      <c r="N24" s="34"/>
      <c r="O24" s="34"/>
      <c r="P24" s="34"/>
      <c r="Q24" s="55"/>
      <c r="R24" s="77">
        <f t="shared" si="4"/>
        <v>45067</v>
      </c>
      <c r="S24" s="32"/>
      <c r="T24" s="7"/>
      <c r="U24" s="7"/>
      <c r="V24" s="32"/>
      <c r="W24" s="3"/>
      <c r="X24" s="3"/>
      <c r="Y24" s="32"/>
      <c r="Z24" s="32"/>
      <c r="AA24" s="32"/>
      <c r="AB24" s="32"/>
      <c r="AC24" s="32"/>
      <c r="AD24" s="32"/>
      <c r="AE24" s="32"/>
    </row>
    <row r="25" spans="1:31" ht="13.5" customHeight="1">
      <c r="A25" s="39"/>
      <c r="B25" s="34" t="s">
        <v>74</v>
      </c>
      <c r="C25" s="88"/>
      <c r="D25" s="88"/>
      <c r="E25" s="88"/>
      <c r="F25" s="88"/>
      <c r="G25" s="88"/>
      <c r="H25" s="39"/>
      <c r="I25" s="39"/>
      <c r="J25" s="39"/>
      <c r="K25" s="39"/>
      <c r="L25" s="39"/>
      <c r="M25" s="39"/>
      <c r="N25" s="39"/>
      <c r="O25" s="39"/>
      <c r="P25" s="39"/>
      <c r="Q25" s="32"/>
      <c r="R25" s="77">
        <f t="shared" si="4"/>
        <v>45074</v>
      </c>
      <c r="S25" s="32"/>
      <c r="T25" s="7"/>
      <c r="U25" s="7"/>
      <c r="V25" s="32"/>
      <c r="W25" s="20"/>
      <c r="X25" s="20"/>
      <c r="Y25" s="32"/>
      <c r="Z25" s="32"/>
      <c r="AA25" s="32"/>
      <c r="AB25" s="32"/>
      <c r="AC25" s="32"/>
      <c r="AD25" s="32"/>
      <c r="AE25" s="32"/>
    </row>
    <row r="26" spans="1:31" ht="12" customHeight="1">
      <c r="A26" s="39"/>
      <c r="B26" s="10"/>
      <c r="C26" s="2"/>
      <c r="D26" s="19"/>
      <c r="E26" s="10"/>
      <c r="F26" s="10"/>
      <c r="G26" s="39"/>
      <c r="H26" s="39"/>
      <c r="I26" s="39"/>
      <c r="J26" s="10"/>
      <c r="K26" s="59"/>
      <c r="L26" s="59"/>
      <c r="M26" s="2"/>
      <c r="N26" s="2"/>
      <c r="O26" s="2"/>
      <c r="P26" s="10"/>
      <c r="Q26" s="38"/>
      <c r="R26" s="77">
        <f t="shared" si="4"/>
        <v>45081</v>
      </c>
      <c r="S26" s="32"/>
      <c r="T26" s="7"/>
      <c r="U26" s="7"/>
      <c r="V26" s="17"/>
      <c r="W26" s="18"/>
      <c r="X26" s="32"/>
      <c r="Y26" s="32"/>
      <c r="Z26" s="32"/>
      <c r="AA26" s="32"/>
      <c r="AB26" s="32"/>
      <c r="AC26" s="32"/>
      <c r="AD26" s="32"/>
      <c r="AE26" s="32"/>
    </row>
    <row r="27" spans="1:31" ht="13.5" customHeight="1">
      <c r="A27" s="31" t="s">
        <v>72</v>
      </c>
      <c r="B27" s="34"/>
      <c r="C27" s="34"/>
      <c r="D27" s="76"/>
      <c r="E27" s="36" t="s">
        <v>64</v>
      </c>
      <c r="F27" s="2"/>
      <c r="G27" s="31"/>
      <c r="H27" s="88"/>
      <c r="I27" s="88"/>
      <c r="J27" s="88"/>
      <c r="K27" s="36" t="s">
        <v>73</v>
      </c>
      <c r="L27" s="36"/>
      <c r="M27" s="36"/>
      <c r="N27" s="34"/>
      <c r="O27" s="34"/>
      <c r="P27" s="34"/>
      <c r="Q27" s="32"/>
      <c r="R27" s="77">
        <f t="shared" si="4"/>
        <v>45088</v>
      </c>
      <c r="S27" s="32"/>
      <c r="T27" s="7"/>
      <c r="U27" s="7"/>
      <c r="V27" s="17"/>
      <c r="W27" s="32"/>
      <c r="X27" s="18"/>
      <c r="Y27" s="32"/>
      <c r="Z27" s="32"/>
      <c r="AA27" s="32"/>
      <c r="AB27" s="32"/>
      <c r="AC27" s="32"/>
      <c r="AD27" s="32"/>
      <c r="AE27" s="32"/>
    </row>
    <row r="28" spans="1:31" ht="13.5" customHeight="1">
      <c r="A28" s="39"/>
      <c r="B28" s="34" t="s">
        <v>74</v>
      </c>
      <c r="C28" s="88"/>
      <c r="D28" s="88"/>
      <c r="E28" s="88"/>
      <c r="F28" s="88"/>
      <c r="G28" s="88"/>
      <c r="H28" s="39"/>
      <c r="I28" s="39"/>
      <c r="J28" s="39"/>
      <c r="K28" s="39"/>
      <c r="L28" s="39"/>
      <c r="M28" s="39"/>
      <c r="N28" s="39"/>
      <c r="O28" s="39"/>
      <c r="P28" s="39"/>
      <c r="Q28" s="56"/>
      <c r="R28" s="77">
        <f t="shared" si="4"/>
        <v>45095</v>
      </c>
      <c r="S28" s="32"/>
      <c r="T28" s="7"/>
      <c r="U28" s="7"/>
      <c r="V28" s="17"/>
      <c r="W28" s="32"/>
      <c r="X28" s="18"/>
      <c r="Y28" s="32"/>
      <c r="Z28" s="32"/>
      <c r="AA28" s="32"/>
      <c r="AB28" s="32"/>
      <c r="AC28" s="32"/>
      <c r="AD28" s="32"/>
      <c r="AE28" s="32"/>
    </row>
    <row r="29" spans="1:31" ht="12" customHeight="1">
      <c r="A29" s="39"/>
      <c r="B29" s="39"/>
      <c r="C29" s="39"/>
      <c r="D29" s="39"/>
      <c r="E29" s="10"/>
      <c r="F29" s="10"/>
      <c r="G29" s="10"/>
      <c r="H29" s="10"/>
      <c r="I29" s="10"/>
      <c r="J29" s="10"/>
      <c r="K29" s="39"/>
      <c r="L29" s="39"/>
      <c r="M29" s="39"/>
      <c r="N29" s="39"/>
      <c r="O29" s="39"/>
      <c r="P29" s="39"/>
      <c r="Q29" s="32"/>
      <c r="R29" s="77">
        <f t="shared" si="4"/>
        <v>45102</v>
      </c>
      <c r="S29" s="32"/>
      <c r="T29" s="7"/>
      <c r="U29" s="7"/>
      <c r="V29" s="17"/>
      <c r="W29" s="32"/>
      <c r="X29" s="18"/>
      <c r="Y29" s="32"/>
      <c r="Z29" s="32"/>
      <c r="AA29" s="32"/>
      <c r="AB29" s="32"/>
      <c r="AC29" s="32"/>
      <c r="AD29" s="32"/>
      <c r="AE29" s="32"/>
    </row>
    <row r="30" spans="1:31" ht="13.5" customHeight="1">
      <c r="A30" s="31" t="s">
        <v>72</v>
      </c>
      <c r="B30" s="34"/>
      <c r="C30" s="34"/>
      <c r="D30" s="76"/>
      <c r="E30" s="36" t="s">
        <v>64</v>
      </c>
      <c r="F30" s="2"/>
      <c r="G30" s="31"/>
      <c r="H30" s="88"/>
      <c r="I30" s="88"/>
      <c r="J30" s="88"/>
      <c r="K30" s="36" t="s">
        <v>73</v>
      </c>
      <c r="L30" s="36"/>
      <c r="M30" s="36"/>
      <c r="N30" s="34"/>
      <c r="O30" s="34"/>
      <c r="P30" s="34"/>
      <c r="Q30" s="40"/>
      <c r="R30" s="77">
        <f t="shared" si="4"/>
        <v>45109</v>
      </c>
      <c r="S30" s="32"/>
      <c r="T30" s="7"/>
      <c r="U30" s="7"/>
      <c r="V30" s="17"/>
      <c r="W30" s="32"/>
      <c r="X30" s="18"/>
      <c r="Y30" s="32"/>
      <c r="Z30" s="32"/>
      <c r="AA30" s="32"/>
      <c r="AB30" s="32"/>
      <c r="AC30" s="32"/>
      <c r="AD30" s="32"/>
      <c r="AE30" s="32"/>
    </row>
    <row r="31" spans="1:31" ht="13.5" customHeight="1">
      <c r="A31" s="39"/>
      <c r="B31" s="34" t="s">
        <v>74</v>
      </c>
      <c r="C31" s="88"/>
      <c r="D31" s="88"/>
      <c r="E31" s="88"/>
      <c r="F31" s="88"/>
      <c r="G31" s="88"/>
      <c r="H31" s="39"/>
      <c r="I31" s="39"/>
      <c r="J31" s="39"/>
      <c r="K31" s="39"/>
      <c r="L31" s="39"/>
      <c r="M31" s="39"/>
      <c r="N31" s="39"/>
      <c r="O31" s="39"/>
      <c r="P31" s="39"/>
      <c r="Q31" s="57"/>
      <c r="R31" s="77">
        <f t="shared" si="4"/>
        <v>45116</v>
      </c>
      <c r="S31" s="32"/>
      <c r="T31" s="7"/>
      <c r="U31" s="7"/>
      <c r="V31" s="17"/>
      <c r="W31" s="32"/>
      <c r="X31" s="18"/>
      <c r="Y31" s="32"/>
      <c r="Z31" s="32"/>
      <c r="AA31" s="32"/>
      <c r="AB31" s="32"/>
      <c r="AC31" s="32"/>
      <c r="AD31" s="32"/>
      <c r="AE31" s="32"/>
    </row>
    <row r="32" spans="1:31" ht="12" customHeight="1">
      <c r="A32" s="39"/>
      <c r="B32" s="39"/>
      <c r="C32" s="39"/>
      <c r="D32" s="39"/>
      <c r="E32" s="10"/>
      <c r="F32" s="10"/>
      <c r="G32" s="10"/>
      <c r="H32" s="10"/>
      <c r="I32" s="10"/>
      <c r="J32" s="10"/>
      <c r="K32" s="39"/>
      <c r="L32" s="39"/>
      <c r="M32" s="39"/>
      <c r="N32" s="39"/>
      <c r="O32" s="39"/>
      <c r="P32" s="39"/>
      <c r="Q32" s="57"/>
      <c r="R32" s="77">
        <f t="shared" si="4"/>
        <v>45123</v>
      </c>
      <c r="S32" s="32"/>
      <c r="T32" s="7"/>
      <c r="U32" s="7"/>
      <c r="V32" s="7"/>
      <c r="W32" s="32"/>
      <c r="X32" s="18"/>
      <c r="Y32" s="32"/>
      <c r="Z32" s="32"/>
      <c r="AA32" s="32"/>
      <c r="AB32" s="32"/>
      <c r="AC32" s="32"/>
      <c r="AD32" s="32"/>
      <c r="AE32" s="32"/>
    </row>
    <row r="33" spans="1:31" ht="12" customHeight="1">
      <c r="A33" s="31" t="s">
        <v>33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9"/>
      <c r="Q33" s="57"/>
      <c r="R33" s="77">
        <f t="shared" si="4"/>
        <v>45130</v>
      </c>
      <c r="S33" s="3"/>
      <c r="T33" s="3"/>
      <c r="U33" s="3"/>
      <c r="V33" s="7"/>
      <c r="W33" s="13"/>
      <c r="X33" s="7"/>
      <c r="Y33" s="32"/>
      <c r="Z33" s="32"/>
      <c r="AA33" s="32"/>
      <c r="AB33" s="32"/>
      <c r="AC33" s="32"/>
      <c r="AD33" s="32"/>
      <c r="AE33" s="32"/>
    </row>
    <row r="34" spans="1:31" ht="13.5" customHeight="1">
      <c r="A34" s="89" t="s">
        <v>34</v>
      </c>
      <c r="B34" s="89" t="s">
        <v>35</v>
      </c>
      <c r="C34" s="89" t="s">
        <v>38</v>
      </c>
      <c r="D34" s="89" t="s">
        <v>36</v>
      </c>
      <c r="E34" s="103" t="s">
        <v>37</v>
      </c>
      <c r="F34" s="105"/>
      <c r="G34" s="89" t="s">
        <v>54</v>
      </c>
      <c r="H34" s="89" t="s">
        <v>55</v>
      </c>
      <c r="I34" s="89" t="s">
        <v>56</v>
      </c>
      <c r="J34" s="89" t="s">
        <v>39</v>
      </c>
      <c r="K34" s="89" t="s">
        <v>53</v>
      </c>
      <c r="L34" s="102" t="s">
        <v>65</v>
      </c>
      <c r="M34" s="103" t="s">
        <v>48</v>
      </c>
      <c r="N34" s="104"/>
      <c r="O34" s="104"/>
      <c r="P34" s="105"/>
      <c r="Q34" s="40"/>
      <c r="R34" s="77">
        <f t="shared" si="4"/>
        <v>45137</v>
      </c>
      <c r="S34" s="3"/>
      <c r="T34" s="3"/>
      <c r="U34" s="3"/>
      <c r="V34" s="7"/>
      <c r="W34" s="13"/>
      <c r="X34" s="7"/>
      <c r="Y34" s="32"/>
      <c r="Z34" s="32"/>
      <c r="AA34" s="32"/>
      <c r="AB34" s="32"/>
      <c r="AC34" s="32"/>
      <c r="AD34" s="32"/>
      <c r="AE34" s="32"/>
    </row>
    <row r="35" spans="1:31" ht="13.5" customHeight="1">
      <c r="A35" s="90"/>
      <c r="B35" s="90"/>
      <c r="C35" s="90"/>
      <c r="D35" s="90"/>
      <c r="E35" s="106"/>
      <c r="F35" s="108"/>
      <c r="G35" s="90"/>
      <c r="H35" s="90"/>
      <c r="I35" s="90"/>
      <c r="J35" s="90"/>
      <c r="K35" s="90"/>
      <c r="L35" s="90"/>
      <c r="M35" s="106"/>
      <c r="N35" s="107"/>
      <c r="O35" s="107"/>
      <c r="P35" s="108"/>
      <c r="Q35" s="3"/>
      <c r="R35" s="77">
        <f aca="true" t="shared" si="5" ref="R35:R55">R34+7</f>
        <v>45144</v>
      </c>
      <c r="S35" s="13"/>
      <c r="T35" s="3" t="s">
        <v>58</v>
      </c>
      <c r="U35" s="13"/>
      <c r="V35" s="13"/>
      <c r="W35" s="13"/>
      <c r="X35" s="7"/>
      <c r="Y35" s="32"/>
      <c r="Z35" s="32"/>
      <c r="AA35" s="32"/>
      <c r="AB35" s="32"/>
      <c r="AC35" s="32"/>
      <c r="AD35" s="32"/>
      <c r="AE35" s="32"/>
    </row>
    <row r="36" spans="1:31" ht="13.5" customHeight="1">
      <c r="A36" s="21">
        <f>E9</f>
        <v>44927</v>
      </c>
      <c r="B36" s="49"/>
      <c r="C36" s="49"/>
      <c r="D36" s="49"/>
      <c r="E36" s="87"/>
      <c r="F36" s="84"/>
      <c r="G36" s="49"/>
      <c r="H36" s="49"/>
      <c r="I36" s="49"/>
      <c r="J36" s="49"/>
      <c r="K36" s="49"/>
      <c r="L36" s="50"/>
      <c r="M36" s="86"/>
      <c r="N36" s="83"/>
      <c r="O36" s="83"/>
      <c r="P36" s="84"/>
      <c r="Q36" s="3"/>
      <c r="R36" s="77">
        <f t="shared" si="5"/>
        <v>45151</v>
      </c>
      <c r="S36" s="13"/>
      <c r="T36" s="41" t="s">
        <v>57</v>
      </c>
      <c r="U36" s="13"/>
      <c r="V36" s="13"/>
      <c r="W36" s="7"/>
      <c r="X36" s="7"/>
      <c r="Y36" s="32"/>
      <c r="Z36" s="32"/>
      <c r="AA36" s="32"/>
      <c r="AB36" s="32"/>
      <c r="AC36" s="32"/>
      <c r="AD36" s="32"/>
      <c r="AE36" s="32"/>
    </row>
    <row r="37" spans="1:31" ht="13.5" customHeight="1">
      <c r="A37" s="22">
        <f aca="true" t="shared" si="6" ref="A37:A42">A36+1</f>
        <v>44928</v>
      </c>
      <c r="B37" s="51"/>
      <c r="C37" s="51"/>
      <c r="D37" s="51"/>
      <c r="E37" s="110"/>
      <c r="F37" s="84"/>
      <c r="G37" s="51"/>
      <c r="H37" s="51"/>
      <c r="I37" s="51"/>
      <c r="J37" s="51"/>
      <c r="K37" s="51"/>
      <c r="L37" s="52"/>
      <c r="M37" s="82"/>
      <c r="N37" s="83"/>
      <c r="O37" s="83"/>
      <c r="P37" s="84"/>
      <c r="Q37" s="13"/>
      <c r="R37" s="77">
        <f t="shared" si="5"/>
        <v>45158</v>
      </c>
      <c r="S37" s="13"/>
      <c r="T37" s="15">
        <f>SUM(B36:L36)</f>
        <v>0</v>
      </c>
      <c r="U37" s="13"/>
      <c r="V37" s="13"/>
      <c r="W37" s="7"/>
      <c r="X37" s="7"/>
      <c r="Y37" s="32"/>
      <c r="Z37" s="32"/>
      <c r="AA37" s="32"/>
      <c r="AB37" s="32"/>
      <c r="AC37" s="32"/>
      <c r="AD37" s="32"/>
      <c r="AE37" s="32"/>
    </row>
    <row r="38" spans="1:31" ht="13.5" customHeight="1">
      <c r="A38" s="22">
        <f t="shared" si="6"/>
        <v>44929</v>
      </c>
      <c r="B38" s="51"/>
      <c r="C38" s="51"/>
      <c r="D38" s="51"/>
      <c r="E38" s="110"/>
      <c r="F38" s="84"/>
      <c r="G38" s="51"/>
      <c r="H38" s="51"/>
      <c r="I38" s="51"/>
      <c r="J38" s="51"/>
      <c r="K38" s="51"/>
      <c r="L38" s="52"/>
      <c r="M38" s="82"/>
      <c r="N38" s="83"/>
      <c r="O38" s="83"/>
      <c r="P38" s="84"/>
      <c r="Q38" s="13"/>
      <c r="R38" s="77">
        <f t="shared" si="5"/>
        <v>45165</v>
      </c>
      <c r="S38" s="13"/>
      <c r="T38" s="15">
        <f aca="true" t="shared" si="7" ref="T38:T43">SUM(B37:L37)</f>
        <v>0</v>
      </c>
      <c r="U38" s="13"/>
      <c r="V38" s="13"/>
      <c r="W38" s="32"/>
      <c r="X38" s="18"/>
      <c r="Y38" s="32"/>
      <c r="Z38" s="32"/>
      <c r="AA38" s="32"/>
      <c r="AB38" s="32"/>
      <c r="AC38" s="32"/>
      <c r="AD38" s="32"/>
      <c r="AE38" s="32"/>
    </row>
    <row r="39" spans="1:31" ht="12" customHeight="1">
      <c r="A39" s="22">
        <f t="shared" si="6"/>
        <v>44930</v>
      </c>
      <c r="B39" s="51"/>
      <c r="C39" s="51"/>
      <c r="D39" s="51"/>
      <c r="E39" s="110"/>
      <c r="F39" s="84"/>
      <c r="G39" s="51"/>
      <c r="H39" s="51"/>
      <c r="I39" s="51"/>
      <c r="J39" s="51"/>
      <c r="K39" s="51"/>
      <c r="L39" s="52"/>
      <c r="M39" s="82"/>
      <c r="N39" s="83"/>
      <c r="O39" s="83"/>
      <c r="P39" s="84"/>
      <c r="Q39" s="13"/>
      <c r="R39" s="77">
        <f t="shared" si="5"/>
        <v>45172</v>
      </c>
      <c r="S39" s="13"/>
      <c r="T39" s="15">
        <f t="shared" si="7"/>
        <v>0</v>
      </c>
      <c r="U39" s="13"/>
      <c r="V39" s="13"/>
      <c r="W39" s="32"/>
      <c r="X39" s="18"/>
      <c r="Y39" s="32"/>
      <c r="Z39" s="32"/>
      <c r="AA39" s="32"/>
      <c r="AB39" s="32"/>
      <c r="AC39" s="32"/>
      <c r="AD39" s="32"/>
      <c r="AE39" s="32"/>
    </row>
    <row r="40" spans="1:31" ht="12" customHeight="1">
      <c r="A40" s="22">
        <f t="shared" si="6"/>
        <v>44931</v>
      </c>
      <c r="B40" s="51"/>
      <c r="C40" s="51"/>
      <c r="D40" s="51"/>
      <c r="E40" s="110"/>
      <c r="F40" s="84"/>
      <c r="G40" s="51"/>
      <c r="H40" s="51"/>
      <c r="I40" s="51"/>
      <c r="J40" s="51"/>
      <c r="K40" s="51"/>
      <c r="L40" s="52"/>
      <c r="M40" s="82"/>
      <c r="N40" s="83"/>
      <c r="O40" s="83"/>
      <c r="P40" s="84"/>
      <c r="Q40" s="13"/>
      <c r="R40" s="77">
        <f t="shared" si="5"/>
        <v>45179</v>
      </c>
      <c r="S40" s="13"/>
      <c r="T40" s="15">
        <f t="shared" si="7"/>
        <v>0</v>
      </c>
      <c r="U40" s="13"/>
      <c r="V40" s="13"/>
      <c r="W40" s="23">
        <f>E10</f>
        <v>44928</v>
      </c>
      <c r="X40" s="23">
        <f>E11</f>
        <v>44929</v>
      </c>
      <c r="Y40" s="23">
        <f>E12</f>
        <v>44930</v>
      </c>
      <c r="Z40" s="23">
        <f>E13</f>
        <v>44931</v>
      </c>
      <c r="AA40" s="23">
        <f>E14</f>
        <v>44932</v>
      </c>
      <c r="AB40" s="32"/>
      <c r="AC40" s="32"/>
      <c r="AD40" s="32"/>
      <c r="AE40" s="32"/>
    </row>
    <row r="41" spans="1:31" ht="12" customHeight="1">
      <c r="A41" s="22">
        <f t="shared" si="6"/>
        <v>44932</v>
      </c>
      <c r="B41" s="51"/>
      <c r="C41" s="51"/>
      <c r="D41" s="51"/>
      <c r="E41" s="110"/>
      <c r="F41" s="84"/>
      <c r="G41" s="51"/>
      <c r="H41" s="51"/>
      <c r="I41" s="51"/>
      <c r="J41" s="51"/>
      <c r="K41" s="51"/>
      <c r="L41" s="52"/>
      <c r="M41" s="82"/>
      <c r="N41" s="83"/>
      <c r="O41" s="83"/>
      <c r="P41" s="84"/>
      <c r="Q41" s="13"/>
      <c r="R41" s="77">
        <f t="shared" si="5"/>
        <v>45186</v>
      </c>
      <c r="S41" s="13"/>
      <c r="T41" s="15">
        <f t="shared" si="7"/>
        <v>0</v>
      </c>
      <c r="U41" s="13"/>
      <c r="V41" s="13"/>
      <c r="W41" s="24">
        <f aca="true" t="shared" si="8" ref="W41:W56">IF(W$40-T4=0,1,0)</f>
        <v>1</v>
      </c>
      <c r="X41" s="24">
        <f aca="true" t="shared" si="9" ref="X41:X56">IF(X$40-T4=0,1,0)</f>
        <v>0</v>
      </c>
      <c r="Y41" s="24">
        <f aca="true" t="shared" si="10" ref="Y41:Y56">IF(Y$40-T4=0,1,0)</f>
        <v>0</v>
      </c>
      <c r="Z41" s="24">
        <f aca="true" t="shared" si="11" ref="Z41:Z56">IF(Z$40-T4=0,1,0)</f>
        <v>0</v>
      </c>
      <c r="AA41" s="24">
        <f aca="true" t="shared" si="12" ref="AA41:AA56">IF(AA$40-T4=0,1,0)</f>
        <v>0</v>
      </c>
      <c r="AB41" s="32"/>
      <c r="AC41" s="32"/>
      <c r="AD41" s="32"/>
      <c r="AE41" s="32"/>
    </row>
    <row r="42" spans="1:31" ht="12" customHeight="1">
      <c r="A42" s="21">
        <f t="shared" si="6"/>
        <v>44933</v>
      </c>
      <c r="B42" s="53"/>
      <c r="C42" s="53"/>
      <c r="D42" s="53"/>
      <c r="E42" s="87"/>
      <c r="F42" s="84"/>
      <c r="G42" s="53"/>
      <c r="H42" s="53"/>
      <c r="I42" s="53"/>
      <c r="J42" s="53"/>
      <c r="K42" s="53"/>
      <c r="L42" s="54"/>
      <c r="M42" s="86"/>
      <c r="N42" s="83"/>
      <c r="O42" s="83"/>
      <c r="P42" s="84"/>
      <c r="Q42" s="13"/>
      <c r="R42" s="77">
        <f t="shared" si="5"/>
        <v>45193</v>
      </c>
      <c r="S42" s="32"/>
      <c r="T42" s="15">
        <f t="shared" si="7"/>
        <v>0</v>
      </c>
      <c r="U42" s="7"/>
      <c r="V42" s="7"/>
      <c r="W42" s="24">
        <f t="shared" si="8"/>
        <v>0</v>
      </c>
      <c r="X42" s="24">
        <f t="shared" si="9"/>
        <v>0</v>
      </c>
      <c r="Y42" s="24">
        <f t="shared" si="10"/>
        <v>0</v>
      </c>
      <c r="Z42" s="24">
        <f t="shared" si="11"/>
        <v>0</v>
      </c>
      <c r="AA42" s="24">
        <f t="shared" si="12"/>
        <v>0</v>
      </c>
      <c r="AB42" s="32"/>
      <c r="AC42" s="32"/>
      <c r="AD42" s="32"/>
      <c r="AE42" s="32"/>
    </row>
    <row r="43" spans="1:31" ht="12" customHeight="1">
      <c r="A43" s="1" t="s">
        <v>47</v>
      </c>
      <c r="B43" s="43">
        <f>SUM(B36:B42)</f>
        <v>0</v>
      </c>
      <c r="C43" s="43">
        <f aca="true" t="shared" si="13" ref="C43:L43">SUM(C36:C42)</f>
        <v>0</v>
      </c>
      <c r="D43" s="43">
        <f t="shared" si="13"/>
        <v>0</v>
      </c>
      <c r="E43" s="113">
        <f t="shared" si="13"/>
        <v>0</v>
      </c>
      <c r="F43" s="114"/>
      <c r="G43" s="43">
        <f t="shared" si="13"/>
        <v>0</v>
      </c>
      <c r="H43" s="43">
        <f t="shared" si="13"/>
        <v>0</v>
      </c>
      <c r="I43" s="43">
        <f t="shared" si="13"/>
        <v>0</v>
      </c>
      <c r="J43" s="43">
        <f t="shared" si="13"/>
        <v>0</v>
      </c>
      <c r="K43" s="43">
        <f t="shared" si="13"/>
        <v>0</v>
      </c>
      <c r="L43" s="44">
        <f t="shared" si="13"/>
        <v>0</v>
      </c>
      <c r="M43" s="31"/>
      <c r="N43" s="31"/>
      <c r="O43" s="31"/>
      <c r="P43" s="31"/>
      <c r="Q43" s="13"/>
      <c r="R43" s="77">
        <f t="shared" si="5"/>
        <v>45200</v>
      </c>
      <c r="S43" s="32"/>
      <c r="T43" s="15">
        <f t="shared" si="7"/>
        <v>0</v>
      </c>
      <c r="U43" s="7"/>
      <c r="V43" s="7"/>
      <c r="W43" s="24">
        <f t="shared" si="8"/>
        <v>0</v>
      </c>
      <c r="X43" s="24">
        <f t="shared" si="9"/>
        <v>0</v>
      </c>
      <c r="Y43" s="24">
        <f t="shared" si="10"/>
        <v>0</v>
      </c>
      <c r="Z43" s="24">
        <f t="shared" si="11"/>
        <v>0</v>
      </c>
      <c r="AA43" s="24">
        <f t="shared" si="12"/>
        <v>0</v>
      </c>
      <c r="AB43" s="32"/>
      <c r="AC43" s="32"/>
      <c r="AD43" s="32"/>
      <c r="AE43" s="32"/>
    </row>
    <row r="44" spans="1:31" ht="13.5" customHeight="1">
      <c r="A44" s="31"/>
      <c r="B44" s="31"/>
      <c r="C44" s="31"/>
      <c r="D44" s="31"/>
      <c r="E44" s="31"/>
      <c r="F44" s="31"/>
      <c r="G44" s="6"/>
      <c r="H44" s="6"/>
      <c r="I44" s="34"/>
      <c r="J44" s="34"/>
      <c r="K44" s="34"/>
      <c r="L44" s="31"/>
      <c r="M44" s="31"/>
      <c r="N44" s="31"/>
      <c r="O44" s="31"/>
      <c r="P44" s="31"/>
      <c r="Q44" s="32"/>
      <c r="R44" s="77">
        <f t="shared" si="5"/>
        <v>45207</v>
      </c>
      <c r="S44" s="32"/>
      <c r="T44" s="7"/>
      <c r="U44" s="7"/>
      <c r="V44" s="13"/>
      <c r="W44" s="24">
        <f t="shared" si="8"/>
        <v>0</v>
      </c>
      <c r="X44" s="24">
        <f t="shared" si="9"/>
        <v>0</v>
      </c>
      <c r="Y44" s="24">
        <f t="shared" si="10"/>
        <v>0</v>
      </c>
      <c r="Z44" s="24">
        <f t="shared" si="11"/>
        <v>0</v>
      </c>
      <c r="AA44" s="24">
        <f t="shared" si="12"/>
        <v>0</v>
      </c>
      <c r="AB44" s="32"/>
      <c r="AC44" s="32"/>
      <c r="AD44" s="32"/>
      <c r="AE44" s="32"/>
    </row>
    <row r="45" spans="1:31" ht="13.5" customHeight="1">
      <c r="A45" s="36" t="s">
        <v>52</v>
      </c>
      <c r="B45" s="34"/>
      <c r="C45" s="42"/>
      <c r="D45" s="42"/>
      <c r="E45" s="42"/>
      <c r="F45" s="42"/>
      <c r="G45" s="42"/>
      <c r="H45" s="42"/>
      <c r="I45" s="81"/>
      <c r="J45" s="81"/>
      <c r="K45" s="81"/>
      <c r="L45" s="81"/>
      <c r="M45" s="81"/>
      <c r="N45" s="81"/>
      <c r="O45" s="81"/>
      <c r="P45" s="81"/>
      <c r="Q45" s="32"/>
      <c r="R45" s="77">
        <f t="shared" si="5"/>
        <v>45214</v>
      </c>
      <c r="S45" s="32"/>
      <c r="T45" s="7"/>
      <c r="U45" s="7"/>
      <c r="V45" s="7"/>
      <c r="W45" s="24">
        <f t="shared" si="8"/>
        <v>0</v>
      </c>
      <c r="X45" s="24">
        <f t="shared" si="9"/>
        <v>0</v>
      </c>
      <c r="Y45" s="24">
        <f t="shared" si="10"/>
        <v>0</v>
      </c>
      <c r="Z45" s="24">
        <f t="shared" si="11"/>
        <v>0</v>
      </c>
      <c r="AA45" s="24">
        <f t="shared" si="12"/>
        <v>0</v>
      </c>
      <c r="AB45" s="32"/>
      <c r="AC45" s="32"/>
      <c r="AD45" s="32"/>
      <c r="AE45" s="32"/>
    </row>
    <row r="46" spans="1:31" ht="13.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32"/>
      <c r="R46" s="77">
        <f t="shared" si="5"/>
        <v>45221</v>
      </c>
      <c r="S46" s="32"/>
      <c r="T46" s="7"/>
      <c r="U46" s="7"/>
      <c r="V46" s="7"/>
      <c r="W46" s="24">
        <f t="shared" si="8"/>
        <v>0</v>
      </c>
      <c r="X46" s="24">
        <f t="shared" si="9"/>
        <v>0</v>
      </c>
      <c r="Y46" s="24">
        <f t="shared" si="10"/>
        <v>0</v>
      </c>
      <c r="Z46" s="24">
        <f t="shared" si="11"/>
        <v>0</v>
      </c>
      <c r="AA46" s="24">
        <f t="shared" si="12"/>
        <v>0</v>
      </c>
      <c r="AB46" s="32"/>
      <c r="AC46" s="32"/>
      <c r="AD46" s="32"/>
      <c r="AE46" s="32"/>
    </row>
    <row r="47" spans="1:31" ht="13.5" customHeight="1">
      <c r="A47" s="31" t="s">
        <v>40</v>
      </c>
      <c r="B47" s="31"/>
      <c r="C47" s="3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56"/>
      <c r="R47" s="77">
        <f t="shared" si="5"/>
        <v>45228</v>
      </c>
      <c r="S47" s="32"/>
      <c r="T47" s="7"/>
      <c r="U47" s="7"/>
      <c r="V47" s="7"/>
      <c r="W47" s="24">
        <f t="shared" si="8"/>
        <v>0</v>
      </c>
      <c r="X47" s="24">
        <f t="shared" si="9"/>
        <v>0</v>
      </c>
      <c r="Y47" s="24">
        <f t="shared" si="10"/>
        <v>0</v>
      </c>
      <c r="Z47" s="24">
        <f t="shared" si="11"/>
        <v>0</v>
      </c>
      <c r="AA47" s="24">
        <f t="shared" si="12"/>
        <v>0</v>
      </c>
      <c r="AB47" s="32"/>
      <c r="AC47" s="32"/>
      <c r="AD47" s="32"/>
      <c r="AE47" s="32"/>
    </row>
    <row r="48" spans="1:31" ht="12" customHeight="1">
      <c r="A48" s="31" t="s">
        <v>41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56"/>
      <c r="R48" s="77">
        <f t="shared" si="5"/>
        <v>45235</v>
      </c>
      <c r="S48" s="32"/>
      <c r="T48" s="7"/>
      <c r="U48" s="7"/>
      <c r="V48" s="7"/>
      <c r="W48" s="24">
        <f t="shared" si="8"/>
        <v>0</v>
      </c>
      <c r="X48" s="24">
        <f t="shared" si="9"/>
        <v>0</v>
      </c>
      <c r="Y48" s="24">
        <f t="shared" si="10"/>
        <v>0</v>
      </c>
      <c r="Z48" s="24">
        <f t="shared" si="11"/>
        <v>0</v>
      </c>
      <c r="AA48" s="24">
        <f t="shared" si="12"/>
        <v>0</v>
      </c>
      <c r="AB48" s="32"/>
      <c r="AC48" s="32"/>
      <c r="AD48" s="32"/>
      <c r="AE48" s="32"/>
    </row>
    <row r="49" spans="1:31" ht="12" customHeight="1">
      <c r="A49" s="31" t="s">
        <v>42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77">
        <f t="shared" si="5"/>
        <v>45242</v>
      </c>
      <c r="S49" s="32"/>
      <c r="T49" s="7"/>
      <c r="U49" s="7"/>
      <c r="V49" s="7"/>
      <c r="W49" s="24">
        <f t="shared" si="8"/>
        <v>0</v>
      </c>
      <c r="X49" s="24">
        <f t="shared" si="9"/>
        <v>0</v>
      </c>
      <c r="Y49" s="24">
        <f t="shared" si="10"/>
        <v>0</v>
      </c>
      <c r="Z49" s="24">
        <f t="shared" si="11"/>
        <v>0</v>
      </c>
      <c r="AA49" s="24">
        <f t="shared" si="12"/>
        <v>0</v>
      </c>
      <c r="AB49" s="32"/>
      <c r="AC49" s="32"/>
      <c r="AD49" s="32"/>
      <c r="AE49" s="32"/>
    </row>
    <row r="50" spans="1:31" ht="12" customHeight="1">
      <c r="A50" s="31" t="s">
        <v>43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77">
        <f t="shared" si="5"/>
        <v>45249</v>
      </c>
      <c r="S50" s="32"/>
      <c r="T50" s="7"/>
      <c r="U50" s="7"/>
      <c r="V50" s="7"/>
      <c r="W50" s="24">
        <f t="shared" si="8"/>
        <v>0</v>
      </c>
      <c r="X50" s="24">
        <f t="shared" si="9"/>
        <v>0</v>
      </c>
      <c r="Y50" s="24">
        <f t="shared" si="10"/>
        <v>0</v>
      </c>
      <c r="Z50" s="24">
        <f t="shared" si="11"/>
        <v>0</v>
      </c>
      <c r="AA50" s="24">
        <f t="shared" si="12"/>
        <v>0</v>
      </c>
      <c r="AB50" s="32"/>
      <c r="AC50" s="32"/>
      <c r="AD50" s="32"/>
      <c r="AE50" s="32"/>
    </row>
    <row r="51" spans="1:31" ht="12" customHeight="1">
      <c r="A51" s="75" t="s">
        <v>69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77">
        <f t="shared" si="5"/>
        <v>45256</v>
      </c>
      <c r="S51" s="32"/>
      <c r="T51" s="7"/>
      <c r="U51" s="7"/>
      <c r="V51" s="7"/>
      <c r="W51" s="24">
        <f t="shared" si="8"/>
        <v>0</v>
      </c>
      <c r="X51" s="24">
        <f t="shared" si="9"/>
        <v>0</v>
      </c>
      <c r="Y51" s="24">
        <f t="shared" si="10"/>
        <v>0</v>
      </c>
      <c r="Z51" s="24">
        <f t="shared" si="11"/>
        <v>0</v>
      </c>
      <c r="AA51" s="24">
        <f t="shared" si="12"/>
        <v>0</v>
      </c>
      <c r="AB51" s="32"/>
      <c r="AC51" s="32"/>
      <c r="AD51" s="32"/>
      <c r="AE51" s="32"/>
    </row>
    <row r="52" spans="1:31" ht="12" customHeight="1">
      <c r="A52" s="75" t="s">
        <v>68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77">
        <f t="shared" si="5"/>
        <v>45263</v>
      </c>
      <c r="S52" s="32"/>
      <c r="T52" s="7"/>
      <c r="U52" s="7"/>
      <c r="V52" s="7"/>
      <c r="W52" s="24">
        <f t="shared" si="8"/>
        <v>0</v>
      </c>
      <c r="X52" s="24">
        <f t="shared" si="9"/>
        <v>0</v>
      </c>
      <c r="Y52" s="24">
        <f t="shared" si="10"/>
        <v>0</v>
      </c>
      <c r="Z52" s="24">
        <f t="shared" si="11"/>
        <v>0</v>
      </c>
      <c r="AA52" s="24">
        <f t="shared" si="12"/>
        <v>0</v>
      </c>
      <c r="AB52" s="32"/>
      <c r="AC52" s="32"/>
      <c r="AD52" s="32"/>
      <c r="AE52" s="32"/>
    </row>
    <row r="53" spans="1:31" ht="13.5" customHeight="1">
      <c r="A53" s="31"/>
      <c r="B53" s="109"/>
      <c r="C53" s="109"/>
      <c r="D53" s="109"/>
      <c r="E53" s="31"/>
      <c r="F53" s="31"/>
      <c r="G53" s="109"/>
      <c r="H53" s="109"/>
      <c r="I53" s="109"/>
      <c r="J53" s="31"/>
      <c r="K53" s="85"/>
      <c r="L53" s="85"/>
      <c r="M53" s="31"/>
      <c r="N53" s="31"/>
      <c r="O53" s="31"/>
      <c r="P53" s="31"/>
      <c r="Q53" s="32"/>
      <c r="R53" s="77">
        <f t="shared" si="5"/>
        <v>45270</v>
      </c>
      <c r="S53" s="32"/>
      <c r="T53" s="7"/>
      <c r="U53" s="7"/>
      <c r="V53" s="7"/>
      <c r="W53" s="24">
        <f t="shared" si="8"/>
        <v>0</v>
      </c>
      <c r="X53" s="24">
        <f t="shared" si="9"/>
        <v>0</v>
      </c>
      <c r="Y53" s="24">
        <f t="shared" si="10"/>
        <v>0</v>
      </c>
      <c r="Z53" s="24">
        <f t="shared" si="11"/>
        <v>0</v>
      </c>
      <c r="AA53" s="24">
        <f t="shared" si="12"/>
        <v>0</v>
      </c>
      <c r="AB53" s="32"/>
      <c r="AC53" s="32"/>
      <c r="AD53" s="32"/>
      <c r="AE53" s="32"/>
    </row>
    <row r="54" spans="1:31" ht="12" customHeight="1">
      <c r="A54" s="31"/>
      <c r="B54" s="101" t="s">
        <v>44</v>
      </c>
      <c r="C54" s="101"/>
      <c r="D54" s="101"/>
      <c r="E54" s="31"/>
      <c r="F54" s="31"/>
      <c r="G54" s="101" t="s">
        <v>45</v>
      </c>
      <c r="H54" s="101"/>
      <c r="I54" s="101"/>
      <c r="J54" s="31"/>
      <c r="K54" s="101" t="s">
        <v>2</v>
      </c>
      <c r="L54" s="101"/>
      <c r="M54" s="31"/>
      <c r="N54" s="31"/>
      <c r="O54" s="31"/>
      <c r="P54" s="31"/>
      <c r="Q54" s="32"/>
      <c r="R54" s="77">
        <f t="shared" si="5"/>
        <v>45277</v>
      </c>
      <c r="S54" s="32"/>
      <c r="T54" s="7"/>
      <c r="U54" s="7"/>
      <c r="V54" s="7"/>
      <c r="W54" s="24">
        <f t="shared" si="8"/>
        <v>0</v>
      </c>
      <c r="X54" s="24">
        <f t="shared" si="9"/>
        <v>0</v>
      </c>
      <c r="Y54" s="24">
        <f t="shared" si="10"/>
        <v>0</v>
      </c>
      <c r="Z54" s="24">
        <f t="shared" si="11"/>
        <v>0</v>
      </c>
      <c r="AA54" s="24">
        <f t="shared" si="12"/>
        <v>0</v>
      </c>
      <c r="AB54" s="32"/>
      <c r="AC54" s="32"/>
      <c r="AD54" s="32"/>
      <c r="AE54" s="32"/>
    </row>
    <row r="55" spans="1:31" ht="12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77">
        <f t="shared" si="5"/>
        <v>45284</v>
      </c>
      <c r="S55" s="32"/>
      <c r="T55" s="7"/>
      <c r="U55" s="7"/>
      <c r="V55" s="7"/>
      <c r="W55" s="24">
        <f t="shared" si="8"/>
        <v>0</v>
      </c>
      <c r="X55" s="24">
        <f t="shared" si="9"/>
        <v>0</v>
      </c>
      <c r="Y55" s="24">
        <f t="shared" si="10"/>
        <v>0</v>
      </c>
      <c r="Z55" s="24">
        <f t="shared" si="11"/>
        <v>0</v>
      </c>
      <c r="AA55" s="24">
        <f t="shared" si="12"/>
        <v>0</v>
      </c>
      <c r="AB55" s="32"/>
      <c r="AC55" s="32"/>
      <c r="AD55" s="32"/>
      <c r="AE55" s="32"/>
    </row>
    <row r="56" spans="1:31" ht="12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7"/>
      <c r="S56" s="32"/>
      <c r="T56" s="7"/>
      <c r="U56" s="7"/>
      <c r="V56" s="7"/>
      <c r="W56" s="25">
        <f t="shared" si="8"/>
        <v>0</v>
      </c>
      <c r="X56" s="25">
        <f t="shared" si="9"/>
        <v>0</v>
      </c>
      <c r="Y56" s="25">
        <f t="shared" si="10"/>
        <v>0</v>
      </c>
      <c r="Z56" s="25">
        <f t="shared" si="11"/>
        <v>0</v>
      </c>
      <c r="AA56" s="25">
        <f t="shared" si="12"/>
        <v>0</v>
      </c>
      <c r="AB56" s="32"/>
      <c r="AC56" s="32"/>
      <c r="AD56" s="32"/>
      <c r="AE56" s="32"/>
    </row>
    <row r="57" spans="1:31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7"/>
      <c r="S57" s="32"/>
      <c r="T57" s="7"/>
      <c r="U57" s="7"/>
      <c r="V57" s="7"/>
      <c r="W57" s="26">
        <f>SUM(W41:W56)</f>
        <v>1</v>
      </c>
      <c r="X57" s="26">
        <f>SUM(X41:X56)</f>
        <v>0</v>
      </c>
      <c r="Y57" s="26">
        <f>SUM(Y41:Y56)</f>
        <v>0</v>
      </c>
      <c r="Z57" s="26">
        <f>SUM(Z41:Z56)</f>
        <v>0</v>
      </c>
      <c r="AA57" s="26">
        <f>SUM(AA41:AA56)</f>
        <v>0</v>
      </c>
      <c r="AB57" s="32"/>
      <c r="AC57" s="32"/>
      <c r="AD57" s="32"/>
      <c r="AE57" s="32"/>
    </row>
    <row r="58" spans="1:31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7"/>
      <c r="S58" s="32"/>
      <c r="T58" s="7"/>
      <c r="U58" s="7"/>
      <c r="V58" s="7"/>
      <c r="W58" s="32"/>
      <c r="X58" s="7"/>
      <c r="Y58" s="32"/>
      <c r="Z58" s="32"/>
      <c r="AA58" s="32"/>
      <c r="AB58" s="32"/>
      <c r="AC58" s="32"/>
      <c r="AD58" s="32"/>
      <c r="AE58" s="32"/>
    </row>
    <row r="59" spans="1:31" ht="12" customHeight="1">
      <c r="A59" s="61"/>
      <c r="B59" s="62"/>
      <c r="C59" s="61"/>
      <c r="D59" s="63"/>
      <c r="E59" s="63"/>
      <c r="F59" s="63"/>
      <c r="G59" s="63"/>
      <c r="H59" s="63"/>
      <c r="I59" s="63"/>
      <c r="J59" s="61"/>
      <c r="K59" s="63"/>
      <c r="L59" s="63"/>
      <c r="M59" s="61"/>
      <c r="N59" s="63"/>
      <c r="O59" s="61"/>
      <c r="P59" s="61"/>
      <c r="Q59" s="32"/>
      <c r="R59" s="7"/>
      <c r="S59" s="32"/>
      <c r="T59" s="7"/>
      <c r="U59" s="7"/>
      <c r="V59" s="7"/>
      <c r="W59" s="32"/>
      <c r="X59" s="7"/>
      <c r="Y59" s="32"/>
      <c r="Z59" s="32"/>
      <c r="AA59" s="32"/>
      <c r="AB59" s="32"/>
      <c r="AC59" s="32"/>
      <c r="AD59" s="32"/>
      <c r="AE59" s="32"/>
    </row>
    <row r="60" spans="1:31" ht="12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7"/>
      <c r="S60" s="32"/>
      <c r="T60" s="7"/>
      <c r="U60" s="7"/>
      <c r="V60" s="7"/>
      <c r="W60" s="32"/>
      <c r="X60" s="7"/>
      <c r="Y60" s="32"/>
      <c r="Z60" s="32"/>
      <c r="AA60" s="32"/>
      <c r="AB60" s="32"/>
      <c r="AC60" s="32"/>
      <c r="AD60" s="32"/>
      <c r="AE60" s="32"/>
    </row>
    <row r="61" spans="1:31" ht="12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7"/>
      <c r="S61" s="32"/>
      <c r="T61" s="7"/>
      <c r="U61" s="7"/>
      <c r="V61" s="7"/>
      <c r="W61" s="32"/>
      <c r="X61" s="7"/>
      <c r="Y61" s="32"/>
      <c r="Z61" s="32"/>
      <c r="AA61" s="32"/>
      <c r="AB61" s="32"/>
      <c r="AC61" s="32"/>
      <c r="AD61" s="32"/>
      <c r="AE61" s="32"/>
    </row>
    <row r="62" spans="1:31" ht="12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7"/>
      <c r="S62" s="32"/>
      <c r="T62" s="7"/>
      <c r="U62" s="7"/>
      <c r="V62" s="7"/>
      <c r="W62" s="32"/>
      <c r="X62" s="7"/>
      <c r="Y62" s="32"/>
      <c r="Z62" s="32"/>
      <c r="AA62" s="32"/>
      <c r="AB62" s="32"/>
      <c r="AC62" s="32"/>
      <c r="AD62" s="32"/>
      <c r="AE62" s="32"/>
    </row>
    <row r="63" spans="1:31" ht="12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7"/>
      <c r="S63" s="32"/>
      <c r="T63" s="7"/>
      <c r="U63" s="7"/>
      <c r="V63" s="7"/>
      <c r="W63" s="32"/>
      <c r="X63" s="7"/>
      <c r="Y63" s="32"/>
      <c r="Z63" s="32"/>
      <c r="AA63" s="32"/>
      <c r="AB63" s="32"/>
      <c r="AC63" s="32"/>
      <c r="AD63" s="32"/>
      <c r="AE63" s="32"/>
    </row>
    <row r="64" spans="1:31" ht="12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7"/>
      <c r="S64" s="32"/>
      <c r="T64" s="7"/>
      <c r="U64" s="7"/>
      <c r="V64" s="7"/>
      <c r="W64" s="32"/>
      <c r="X64" s="7"/>
      <c r="Y64" s="32"/>
      <c r="Z64" s="32"/>
      <c r="AA64" s="32"/>
      <c r="AB64" s="32"/>
      <c r="AC64" s="32"/>
      <c r="AD64" s="32"/>
      <c r="AE64" s="32"/>
    </row>
    <row r="65" spans="1:31" ht="12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7"/>
      <c r="S65" s="32"/>
      <c r="T65" s="7"/>
      <c r="U65" s="7"/>
      <c r="V65" s="7"/>
      <c r="W65" s="32"/>
      <c r="X65" s="7"/>
      <c r="Y65" s="32"/>
      <c r="Z65" s="32"/>
      <c r="AA65" s="32"/>
      <c r="AB65" s="32"/>
      <c r="AC65" s="32"/>
      <c r="AD65" s="32"/>
      <c r="AE65" s="32"/>
    </row>
    <row r="66" spans="1:31" ht="12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7"/>
      <c r="S66" s="32"/>
      <c r="T66" s="7"/>
      <c r="U66" s="7"/>
      <c r="V66" s="7"/>
      <c r="W66" s="32"/>
      <c r="X66" s="7"/>
      <c r="Y66" s="32"/>
      <c r="Z66" s="32"/>
      <c r="AA66" s="32"/>
      <c r="AB66" s="32"/>
      <c r="AC66" s="32"/>
      <c r="AD66" s="32"/>
      <c r="AE66" s="32"/>
    </row>
    <row r="67" spans="1:31" ht="12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7"/>
      <c r="S67" s="32"/>
      <c r="T67" s="7"/>
      <c r="U67" s="7"/>
      <c r="V67" s="7"/>
      <c r="W67" s="32"/>
      <c r="X67" s="7"/>
      <c r="Y67" s="32"/>
      <c r="Z67" s="32"/>
      <c r="AA67" s="32"/>
      <c r="AB67" s="32"/>
      <c r="AC67" s="32"/>
      <c r="AD67" s="32"/>
      <c r="AE67" s="32"/>
    </row>
    <row r="68" spans="1:16" ht="12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2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2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2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2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2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2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</sheetData>
  <sheetProtection password="83AF" sheet="1"/>
  <mergeCells count="61">
    <mergeCell ref="A34:A35"/>
    <mergeCell ref="C28:G28"/>
    <mergeCell ref="A46:P46"/>
    <mergeCell ref="E39:F39"/>
    <mergeCell ref="E40:F40"/>
    <mergeCell ref="E43:F43"/>
    <mergeCell ref="M39:P39"/>
    <mergeCell ref="M38:P38"/>
    <mergeCell ref="B34:B35"/>
    <mergeCell ref="H24:J24"/>
    <mergeCell ref="H30:J30"/>
    <mergeCell ref="K34:K35"/>
    <mergeCell ref="H27:J27"/>
    <mergeCell ref="M36:P36"/>
    <mergeCell ref="E37:F37"/>
    <mergeCell ref="B54:D54"/>
    <mergeCell ref="E38:F38"/>
    <mergeCell ref="B53:D53"/>
    <mergeCell ref="I34:I35"/>
    <mergeCell ref="E34:F35"/>
    <mergeCell ref="G4:H4"/>
    <mergeCell ref="E41:F41"/>
    <mergeCell ref="E36:F36"/>
    <mergeCell ref="C34:C35"/>
    <mergeCell ref="D34:D35"/>
    <mergeCell ref="W23:X23"/>
    <mergeCell ref="I45:P45"/>
    <mergeCell ref="M40:P40"/>
    <mergeCell ref="K54:L54"/>
    <mergeCell ref="G54:I54"/>
    <mergeCell ref="L34:L35"/>
    <mergeCell ref="M34:P35"/>
    <mergeCell ref="J34:J35"/>
    <mergeCell ref="G34:G35"/>
    <mergeCell ref="G53:I53"/>
    <mergeCell ref="A1:P1"/>
    <mergeCell ref="A2:P2"/>
    <mergeCell ref="C5:D5"/>
    <mergeCell ref="H5:I5"/>
    <mergeCell ref="J4:K4"/>
    <mergeCell ref="B20:P20"/>
    <mergeCell ref="B4:E4"/>
    <mergeCell ref="I6:K6"/>
    <mergeCell ref="C6:F6"/>
    <mergeCell ref="E13:G13"/>
    <mergeCell ref="D47:P47"/>
    <mergeCell ref="M41:P41"/>
    <mergeCell ref="K53:L53"/>
    <mergeCell ref="M42:P42"/>
    <mergeCell ref="E42:F42"/>
    <mergeCell ref="C25:G25"/>
    <mergeCell ref="M37:P37"/>
    <mergeCell ref="H34:H35"/>
    <mergeCell ref="C31:G31"/>
    <mergeCell ref="E8:G8"/>
    <mergeCell ref="E15:G15"/>
    <mergeCell ref="E14:G14"/>
    <mergeCell ref="E12:G12"/>
    <mergeCell ref="E9:G9"/>
    <mergeCell ref="E10:G10"/>
    <mergeCell ref="E11:G11"/>
  </mergeCells>
  <dataValidations count="1">
    <dataValidation type="decimal" allowBlank="1" showInputMessage="1" showErrorMessage="1" sqref="L5">
      <formula1>0.25</formula1>
      <formula2>7</formula2>
    </dataValidation>
  </dataValidations>
  <printOptions verticalCentered="1"/>
  <pageMargins left="0.75" right="0.25" top="0.5" bottom="0.5" header="0.25" footer="0.25"/>
  <pageSetup blackAndWhite="1" fitToHeight="1" fitToWidth="1" horizontalDpi="600" verticalDpi="600" orientation="portrait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A. Nelson</dc:creator>
  <cp:keywords/>
  <dc:description/>
  <cp:lastModifiedBy>Zimmerman, Shawn</cp:lastModifiedBy>
  <cp:lastPrinted>2013-12-06T18:55:21Z</cp:lastPrinted>
  <dcterms:created xsi:type="dcterms:W3CDTF">2002-07-01T20:13:31Z</dcterms:created>
  <dcterms:modified xsi:type="dcterms:W3CDTF">2022-12-12T16:55:59Z</dcterms:modified>
  <cp:category/>
  <cp:version/>
  <cp:contentType/>
  <cp:contentStatus/>
</cp:coreProperties>
</file>